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215" windowHeight="10950" activeTab="2"/>
  </bookViews>
  <sheets>
    <sheet name="Титульный лист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ftn1" localSheetId="1">'Раздел I'!#REF!</definedName>
    <definedName name="_ftn1" localSheetId="2">'Раздел II'!#REF!</definedName>
    <definedName name="_ftn1" localSheetId="3">'Раздел III'!#REF!</definedName>
    <definedName name="_ftn1" localSheetId="4">'Раздел IV'!#REF!</definedName>
    <definedName name="_ftn1" localSheetId="0">'Титульный лист'!#REF!</definedName>
    <definedName name="_ftn2" localSheetId="1">'Раздел I'!#REF!</definedName>
    <definedName name="_ftn2" localSheetId="2">'Раздел II'!#REF!</definedName>
    <definedName name="_ftn2" localSheetId="3">'Раздел III'!#REF!</definedName>
    <definedName name="_ftn2" localSheetId="4">'Раздел IV'!#REF!</definedName>
    <definedName name="_ftn2" localSheetId="0">'Титульный лист'!#REF!</definedName>
    <definedName name="_ftnref1" localSheetId="1">'Раздел I'!#REF!</definedName>
    <definedName name="_ftnref1" localSheetId="2">'Раздел II'!#REF!</definedName>
    <definedName name="_ftnref1" localSheetId="3">'Раздел III'!#REF!</definedName>
    <definedName name="_ftnref1" localSheetId="4">'Раздел IV'!#REF!</definedName>
    <definedName name="_ftnref1" localSheetId="0">'Титульный лист'!#REF!</definedName>
    <definedName name="_ftnref2" localSheetId="1">'Раздел I'!#REF!</definedName>
    <definedName name="_ftnref2" localSheetId="2">'Раздел II'!#REF!</definedName>
    <definedName name="_ftnref2" localSheetId="3">'Раздел III'!#REF!</definedName>
    <definedName name="_ftnref2" localSheetId="4">'Раздел IV'!#REF!</definedName>
    <definedName name="_ftnref2" localSheetId="0">'Титульный лист'!#REF!</definedName>
  </definedNames>
  <calcPr fullCalcOnLoad="1"/>
</workbook>
</file>

<file path=xl/sharedStrings.xml><?xml version="1.0" encoding="utf-8"?>
<sst xmlns="http://schemas.openxmlformats.org/spreadsheetml/2006/main" count="205" uniqueCount="158">
  <si>
    <t>Наименование показателя</t>
  </si>
  <si>
    <t>из них:</t>
  </si>
  <si>
    <t xml:space="preserve">       в том числе:</t>
  </si>
  <si>
    <t>Всего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</si>
  <si>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</si>
  <si>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</si>
  <si>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</si>
  <si>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</si>
  <si>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</si>
  <si>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</si>
  <si>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</si>
  <si>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</si>
  <si>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</si>
  <si>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</si>
  <si>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</si>
  <si>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</si>
  <si>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</si>
  <si>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</si>
  <si>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</si>
  <si>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</si>
  <si>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</si>
  <si>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</si>
  <si>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</si>
  <si>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</si>
  <si>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</si>
  <si>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</si>
  <si>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</si>
  <si>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</si>
  <si>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</si>
  <si>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</si>
  <si>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</si>
  <si>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</si>
  <si>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</si>
  <si>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</si>
  <si>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</si>
  <si>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</si>
  <si>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</si>
  <si>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</si>
  <si>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</si>
  <si>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</si>
  <si>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</si>
  <si>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</si>
  <si>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</si>
  <si>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</si>
  <si>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</si>
  <si>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</si>
  <si>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</si>
  <si>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</si>
  <si>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</si>
  <si>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</si>
  <si>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</si>
  <si>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</si>
  <si>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Субсидии на выполнении государственного задания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</si>
  <si>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</si>
  <si>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</si>
  <si>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</si>
  <si>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</si>
  <si>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</si>
  <si>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</si>
  <si>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</si>
  <si>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</si>
  <si>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</si>
  <si>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</si>
  <si>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</si>
  <si>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</si>
  <si>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</si>
  <si>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</si>
  <si>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</si>
  <si>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</si>
  <si>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</si>
  <si>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</si>
  <si>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</si>
  <si>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</si>
  <si>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</si>
  <si>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</si>
  <si>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</si>
  <si>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</si>
  <si>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</si>
  <si>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</si>
  <si>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</si>
  <si>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</si>
  <si>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</si>
  <si>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</si>
  <si>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</si>
  <si>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</si>
  <si>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</si>
  <si>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</si>
  <si>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</si>
  <si>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</si>
  <si>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</si>
  <si>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</si>
  <si>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</si>
  <si>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</si>
  <si>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</si>
  <si>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</si>
  <si>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</si>
  <si>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</si>
  <si>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</si>
  <si>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</si>
  <si>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</si>
  <si>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</si>
  <si>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</si>
  <si>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</si>
  <si>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</si>
  <si>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</si>
  <si>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</si>
  <si>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</si>
  <si>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</si>
  <si>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</si>
  <si>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</si>
  <si>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</si>
  <si>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</si>
  <si>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</si>
  <si>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2.1.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</si>
  <si>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 всего:</t>
  </si>
  <si>
    <t>3.2. Кредиторская задолженность по расчетам с поставщиками и подрядчиками за счет средств краевого бюджета, всего:</t>
  </si>
  <si>
    <t>1.2. Виды деятельности  учреждения (подразделения), относящиеся к его основным видам деятельности в соответствии с уставом учреждения (положением подразделения):</t>
  </si>
  <si>
    <t>1.1. Цели деятельности учреждения (подразделения) в соответствии с законодательством и уставом учреждения (положением подразделения):</t>
  </si>
  <si>
    <t xml:space="preserve">I.  Сведения о деятельности государственного учреждения </t>
  </si>
  <si>
    <t>В том числе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</si>
  <si>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</si>
  <si>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</si>
  <si>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Поступления</t>
  </si>
  <si>
    <t>Поступления в том числе</t>
  </si>
  <si>
    <t>1.3. Перечень услуг (работ), относящихся в соответствии с уставом (положением) к основным видам деятельности учреждения, осуществляемых на платной основе:</t>
  </si>
  <si>
    <t>Платные образовательные услуги</t>
  </si>
  <si>
    <t>Добровольные пожертвования, безвозмездные поступления физических и (или) юридических лиц</t>
  </si>
  <si>
    <t>Министр образования и науки Краснодарского края</t>
  </si>
  <si>
    <t>Н.А. Наумова</t>
  </si>
  <si>
    <t>на 2013  год  (финансовый год)</t>
  </si>
  <si>
    <t>"___" __________________ 201__ г.</t>
  </si>
  <si>
    <t>"_____"_____________ 201__ г.</t>
  </si>
  <si>
    <t>00368875</t>
  </si>
  <si>
    <t>Исполняющий обязанности директора ГБОУ СПО "Крымский технический колледж" КК</t>
  </si>
  <si>
    <t>С.Б. Хвостиков</t>
  </si>
  <si>
    <t>Главный бухгалтер</t>
  </si>
  <si>
    <t>Д.В. Соколов</t>
  </si>
  <si>
    <t>Телефон: 8(86131)24273</t>
  </si>
  <si>
    <t>(должность)</t>
  </si>
  <si>
    <t>Исполнитель</t>
  </si>
  <si>
    <t xml:space="preserve"> главный бухгалтер</t>
  </si>
  <si>
    <t>"___" __________________ 201___ г.</t>
  </si>
  <si>
    <t>2337000812 / 233701001</t>
  </si>
  <si>
    <t>Поступления от оказания государственным учреждением  (подразделением) услуг (выполнения работ), предоставление которых для физических и юридических лиц осуществляется на платной основе</t>
  </si>
  <si>
    <t>Поступления от оказания государственным бюджетным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</si>
  <si>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Государственое бюджетное образовательное учреждение среднего профессионального образования "Крымский технический колледж" Краснодарского края</t>
  </si>
  <si>
    <t xml:space="preserve">II. Показатели финансового состояния государственного учреждения </t>
  </si>
  <si>
    <t>III. Показатели по поступлениям и выплатам государственного учреждения</t>
  </si>
  <si>
    <t>IV. Расшифровка показателей по поступлениям и выплатам государственного учреждения</t>
  </si>
  <si>
    <r>
      <t>Наименование:</t>
    </r>
    <r>
      <rPr>
        <b/>
        <sz val="11"/>
        <rFont val="Times New Roman"/>
        <family val="1"/>
      </rPr>
      <t xml:space="preserve"> государственное бюджетное образовательное учреждение среднего профессионального образования "Крымский технический колледж" Краснодарского края</t>
    </r>
  </si>
  <si>
    <r>
      <t xml:space="preserve">Учредитель: </t>
    </r>
    <r>
      <rPr>
        <b/>
        <sz val="11"/>
        <rFont val="Times New Roman"/>
        <family val="1"/>
      </rPr>
      <t>министерство образования и науки Краснодарского края</t>
    </r>
  </si>
  <si>
    <r>
      <t xml:space="preserve">Адрес фактического местонахождения: </t>
    </r>
    <r>
      <rPr>
        <b/>
        <sz val="11"/>
        <rFont val="Times New Roman"/>
        <family val="1"/>
      </rPr>
      <t>353383, Краснодарский край,      г. Крымск, ул. Октябрьская, д. 66</t>
    </r>
  </si>
  <si>
    <t>Оплата за проживание в общежитии</t>
  </si>
  <si>
    <t>(наименование учреждения)</t>
  </si>
  <si>
    <t>(год)</t>
  </si>
  <si>
    <t>Создание необходимых условий для удовлетворения потребности личности в развитии посредством получения среднего профессионального образования, конкретной профессии соответствующего уровня квалификации, с возможностью повышения общеобразовательного уровня обучающихся, не имеющих среднего (полного) общего образования, а также ускоренного приобретения трудовых навыков для выполнения определенной работы или группы работ и не сопровождающихся повышением образовательного уровня обучающихся, подготовка работников квалифицированного труда (рабочих и служащих) и специалистов в соответствии с требованиями, предъявляемыми современному уровню квалификации, передовым технологиям и прогнозам развития отраслей экономики, обеспечение квалифицированными кадрами предприятий и организаций, осуществляющих свою деятельность на территории Краснодарского края и Российской Федерации, формирование у обучающихся гражданской позиции и трудолюбия, развитие ответственности, самостоятельности и творческой активности, сохранение и приумножению нравственных и культурных ценностей общества, осуществление научных исследований, экспериментальной и инновационной деятельности самостоятельно или совместно с учреждениями высшего профессионального образования.</t>
  </si>
  <si>
    <t>Реализация основных профессиональных образовательных программ среднего профессионального образования базовой и углубленной подготовки, реализация дополнительных образовательных программ.</t>
  </si>
  <si>
    <t>Реализация программ дополнительного профессионального образования, в том числе обеспечивающих приобретение обучающимися более высокого уровня квалификации (более высокого разряда по рабочей профессии), в пределах, установленных лицензией на право ведения образовательной деятельности; реализация программ профессиональной подготовки, переподготовки, повышения квалификации, которые имеют целью ускоренное приобретение обучающимися навыков, необходимых для выполнения определенной работы, группы работ и не сопровождающаяся повышением образовательного уровня обучающихся; деятельность учебно-производственных мастерских, учебных хозяйств, подсобных хозяйств, ресурсного центра; реализация собственной продукции, работ, услуг; организация питания в столовой, буфете учреждения; оказание транспортных услуг в рамках образовательной деятельности; оказание платных работ и услуг сельскохозяйственным предприятиям, организациям различных форм собственности; проведение мероприятий, в том числе учебно-тренировочных сборов, спортивных, культурно-массовых и иных мероприятий; предоставление спортивных сооружений, тренажерного зала, услуг спортзала, в установленном законом порядке; организация и проведение стажировок и практик в Российской Федерации и за рубежом, направление обучающихся и работников на обучение за пределы территории Российской Федерации; предоставление услуг проживания, пользования коммунальными и хозяйственными услугами в общежитии учреждения, в том числе гостиничного типа работникам и обучающимся учреждения по договорам, заключенным в порядке, установленном действующим законодательством.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</si>
</sst>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 shrinkToFi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A22" sqref="A22:E2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00390625" style="3" customWidth="1"/>
    <col min="5" max="5" width="16.00390625" style="2" customWidth="1"/>
    <col min="6" max="6" width="14.75390625" style="2" customWidth="1"/>
    <col min="7" max="7" width="9.375" style="2" customWidth="1"/>
    <col min="8" max="8" width="24.75390625" style="2" customWidth="1"/>
    <col min="9" max="9" width="0" style="2" hidden="1" customWidth="1"/>
    <col min="10" max="10" width="13.875" style="2" customWidth="1"/>
    <col min="11" max="16384" width="9.125" style="2" customWidth="1"/>
  </cols>
  <sheetData>
    <row r="1" spans="5:7" ht="17.25" customHeight="1">
      <c r="E1" s="51" t="s">
        <v>8</v>
      </c>
      <c r="F1" s="51"/>
      <c r="G1" s="51"/>
    </row>
    <row r="2" spans="5:7" ht="36" customHeight="1">
      <c r="E2" s="52" t="s">
        <v>127</v>
      </c>
      <c r="F2" s="52"/>
      <c r="G2" s="52"/>
    </row>
    <row r="3" spans="5:7" ht="29.25" customHeight="1">
      <c r="E3" s="29"/>
      <c r="F3" s="48" t="s">
        <v>128</v>
      </c>
      <c r="G3" s="48"/>
    </row>
    <row r="4" spans="5:7" ht="17.25" customHeight="1">
      <c r="E4" s="12" t="s">
        <v>10</v>
      </c>
      <c r="F4" s="49" t="s">
        <v>9</v>
      </c>
      <c r="G4" s="49"/>
    </row>
    <row r="5" spans="5:7" ht="15.75" customHeight="1">
      <c r="E5" s="53" t="s">
        <v>131</v>
      </c>
      <c r="F5" s="53"/>
      <c r="G5" s="53"/>
    </row>
    <row r="6" spans="5:7" ht="15" hidden="1">
      <c r="E6" s="10"/>
      <c r="F6" s="47"/>
      <c r="G6" s="47"/>
    </row>
    <row r="7" spans="5:7" ht="15" customHeight="1" hidden="1">
      <c r="E7" s="14"/>
      <c r="F7" s="54"/>
      <c r="G7" s="54"/>
    </row>
    <row r="8" spans="5:7" ht="31.5" customHeight="1">
      <c r="E8" s="50"/>
      <c r="F8" s="50"/>
      <c r="G8" s="50"/>
    </row>
    <row r="9" spans="1:7" ht="18.75" customHeight="1">
      <c r="A9" s="45" t="s">
        <v>11</v>
      </c>
      <c r="B9" s="45"/>
      <c r="C9" s="45"/>
      <c r="D9" s="45"/>
      <c r="E9" s="45"/>
      <c r="F9" s="45"/>
      <c r="G9" s="45"/>
    </row>
    <row r="10" spans="1:7" ht="18.75" customHeight="1">
      <c r="A10" s="45" t="s">
        <v>129</v>
      </c>
      <c r="B10" s="45"/>
      <c r="C10" s="45"/>
      <c r="D10" s="45"/>
      <c r="E10" s="45"/>
      <c r="F10" s="45"/>
      <c r="G10" s="45"/>
    </row>
    <row r="11" spans="1:7" ht="18.75">
      <c r="A11" s="21"/>
      <c r="B11" s="21"/>
      <c r="C11" s="45"/>
      <c r="D11" s="45"/>
      <c r="E11" s="45"/>
      <c r="F11" s="5"/>
      <c r="G11" s="12" t="s">
        <v>12</v>
      </c>
    </row>
    <row r="12" spans="1:7" ht="15.75" customHeight="1">
      <c r="A12" s="21"/>
      <c r="B12" s="21"/>
      <c r="C12" s="21"/>
      <c r="D12" s="21"/>
      <c r="E12" s="21"/>
      <c r="F12" s="2" t="s">
        <v>13</v>
      </c>
      <c r="G12" s="9"/>
    </row>
    <row r="13" spans="1:7" ht="17.25" customHeight="1">
      <c r="A13" s="46" t="s">
        <v>130</v>
      </c>
      <c r="B13" s="46"/>
      <c r="C13" s="46"/>
      <c r="D13" s="46"/>
      <c r="E13" s="46"/>
      <c r="F13" s="2" t="s">
        <v>14</v>
      </c>
      <c r="G13" s="8"/>
    </row>
    <row r="14" spans="1:7" ht="15.75" customHeight="1">
      <c r="A14" s="5"/>
      <c r="B14" s="5"/>
      <c r="C14" s="5"/>
      <c r="D14" s="5"/>
      <c r="E14" s="5"/>
      <c r="G14" s="9"/>
    </row>
    <row r="15" ht="15">
      <c r="G15" s="9"/>
    </row>
    <row r="16" spans="1:7" ht="45.75" customHeight="1">
      <c r="A16" s="55" t="s">
        <v>149</v>
      </c>
      <c r="B16" s="55"/>
      <c r="C16" s="55"/>
      <c r="D16" s="55"/>
      <c r="E16" s="55"/>
      <c r="F16" s="2" t="s">
        <v>88</v>
      </c>
      <c r="G16" s="30" t="s">
        <v>132</v>
      </c>
    </row>
    <row r="17" spans="4:7" ht="14.25" customHeight="1">
      <c r="D17" s="2"/>
      <c r="G17" s="9"/>
    </row>
    <row r="18" spans="4:7" ht="13.5" customHeight="1">
      <c r="D18" s="2"/>
      <c r="G18" s="9"/>
    </row>
    <row r="19" spans="4:7" ht="14.25" customHeight="1">
      <c r="D19" s="2"/>
      <c r="F19" s="31"/>
      <c r="G19" s="23"/>
    </row>
    <row r="20" spans="1:7" ht="16.5" customHeight="1">
      <c r="A20" s="55" t="s">
        <v>89</v>
      </c>
      <c r="B20" s="55"/>
      <c r="C20" s="55"/>
      <c r="D20" s="56" t="s">
        <v>142</v>
      </c>
      <c r="E20" s="56"/>
      <c r="F20" s="1"/>
      <c r="G20" s="8"/>
    </row>
    <row r="21" spans="1:7" ht="17.25" customHeight="1">
      <c r="A21" s="55" t="s">
        <v>16</v>
      </c>
      <c r="B21" s="55"/>
      <c r="C21" s="55"/>
      <c r="D21" s="1"/>
      <c r="E21" s="1"/>
      <c r="F21" s="7" t="s">
        <v>15</v>
      </c>
      <c r="G21" s="8">
        <v>383</v>
      </c>
    </row>
    <row r="22" spans="1:7" ht="16.5" customHeight="1">
      <c r="A22" s="55" t="s">
        <v>150</v>
      </c>
      <c r="B22" s="55"/>
      <c r="C22" s="55"/>
      <c r="D22" s="55"/>
      <c r="E22" s="55"/>
      <c r="F22" s="6"/>
      <c r="G22" s="13"/>
    </row>
    <row r="23" spans="1:7" ht="36" customHeight="1">
      <c r="A23" s="55" t="s">
        <v>151</v>
      </c>
      <c r="B23" s="55"/>
      <c r="C23" s="55"/>
      <c r="D23" s="55"/>
      <c r="E23" s="55"/>
      <c r="F23" s="7"/>
      <c r="G23" s="7"/>
    </row>
    <row r="24" spans="4:7" ht="18.75" customHeight="1">
      <c r="D24" s="7"/>
      <c r="E24" s="7"/>
      <c r="F24" s="7"/>
      <c r="G24" s="7"/>
    </row>
  </sheetData>
  <sheetProtection/>
  <mergeCells count="18">
    <mergeCell ref="A21:C21"/>
    <mergeCell ref="A22:E22"/>
    <mergeCell ref="A23:E23"/>
    <mergeCell ref="D20:E20"/>
    <mergeCell ref="E1:G1"/>
    <mergeCell ref="E2:G2"/>
    <mergeCell ref="E5:G5"/>
    <mergeCell ref="F7:G7"/>
    <mergeCell ref="A16:E16"/>
    <mergeCell ref="A20:C20"/>
    <mergeCell ref="C11:E11"/>
    <mergeCell ref="A13:E13"/>
    <mergeCell ref="F6:G6"/>
    <mergeCell ref="F3:G3"/>
    <mergeCell ref="F4:G4"/>
    <mergeCell ref="E8:G8"/>
    <mergeCell ref="A9:G9"/>
    <mergeCell ref="A10:G10"/>
  </mergeCells>
  <printOptions/>
  <pageMargins left="0.984251968503937" right="0.3937007874015748" top="0.3937007874015748" bottom="0.3937007874015748" header="0" footer="0"/>
  <pageSetup fitToHeight="1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O7" sqref="O7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7.25390625" style="3" customWidth="1"/>
    <col min="5" max="5" width="16.00390625" style="2" customWidth="1"/>
    <col min="6" max="6" width="15.375" style="2" customWidth="1"/>
    <col min="7" max="7" width="12.375" style="2" customWidth="1"/>
    <col min="8" max="8" width="27.00390625" style="2" customWidth="1"/>
    <col min="9" max="9" width="0.875" style="2" hidden="1" customWidth="1"/>
    <col min="10" max="10" width="12.25390625" style="2" customWidth="1"/>
    <col min="11" max="16384" width="9.125" style="2" customWidth="1"/>
  </cols>
  <sheetData>
    <row r="1" spans="1:10" ht="33" customHeight="1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0">
        <v>2013</v>
      </c>
    </row>
    <row r="2" spans="1:10" s="6" customFormat="1" ht="12" customHeight="1">
      <c r="A2" s="58" t="s">
        <v>153</v>
      </c>
      <c r="B2" s="58"/>
      <c r="C2" s="58"/>
      <c r="D2" s="58"/>
      <c r="E2" s="58"/>
      <c r="F2" s="58"/>
      <c r="G2" s="58"/>
      <c r="H2" s="58"/>
      <c r="I2" s="58"/>
      <c r="J2" s="22" t="s">
        <v>154</v>
      </c>
    </row>
    <row r="3" spans="1:7" ht="9" customHeight="1">
      <c r="A3" s="4"/>
      <c r="B3" s="4"/>
      <c r="C3" s="1"/>
      <c r="D3" s="1"/>
      <c r="E3" s="1"/>
      <c r="F3" s="1"/>
      <c r="G3" s="7"/>
    </row>
    <row r="4" spans="1:10" ht="15" customHeight="1">
      <c r="A4" s="59" t="s">
        <v>118</v>
      </c>
      <c r="B4" s="59"/>
      <c r="C4" s="59"/>
      <c r="D4" s="59"/>
      <c r="E4" s="59"/>
      <c r="F4" s="59"/>
      <c r="G4" s="59"/>
      <c r="H4" s="59"/>
      <c r="I4" s="59"/>
      <c r="J4" s="59"/>
    </row>
    <row r="5" spans="1:7" ht="10.5" customHeight="1">
      <c r="A5" s="15"/>
      <c r="B5" s="15"/>
      <c r="C5" s="15"/>
      <c r="D5" s="5"/>
      <c r="E5" s="15"/>
      <c r="F5" s="15"/>
      <c r="G5" s="15"/>
    </row>
    <row r="6" spans="1:10" ht="15.75" customHeight="1">
      <c r="A6" s="55" t="s">
        <v>117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18.5" customHeight="1">
      <c r="A7" s="57" t="s">
        <v>155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32.25" customHeight="1">
      <c r="A8" s="55" t="s">
        <v>116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29.25" customHeight="1">
      <c r="A9" s="57" t="s">
        <v>156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31.5" customHeight="1">
      <c r="A10" s="55" t="s">
        <v>124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44" customHeight="1">
      <c r="A11" s="57" t="s">
        <v>157</v>
      </c>
      <c r="B11" s="57"/>
      <c r="C11" s="57"/>
      <c r="D11" s="57"/>
      <c r="E11" s="57"/>
      <c r="F11" s="57"/>
      <c r="G11" s="57"/>
      <c r="H11" s="57"/>
      <c r="I11" s="57"/>
      <c r="J11" s="57"/>
    </row>
  </sheetData>
  <sheetProtection/>
  <mergeCells count="9">
    <mergeCell ref="A11:J11"/>
    <mergeCell ref="A1:I1"/>
    <mergeCell ref="A2:I2"/>
    <mergeCell ref="A4:J4"/>
    <mergeCell ref="A6:J6"/>
    <mergeCell ref="A7:J7"/>
    <mergeCell ref="A8:J8"/>
    <mergeCell ref="A9:J9"/>
    <mergeCell ref="A10:J10"/>
  </mergeCells>
  <printOptions/>
  <pageMargins left="0.5905511811023623" right="0.5905511811023623" top="0.984251968503937" bottom="0.3937007874015748" header="0" footer="0"/>
  <pageSetup fitToHeight="14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130" zoomScaleSheetLayoutView="130" zoomScalePageLayoutView="0" workbookViewId="0" topLeftCell="A16">
      <selection activeCell="I11" sqref="I11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7.25390625" style="3" customWidth="1"/>
    <col min="5" max="5" width="21.125" style="2" customWidth="1"/>
    <col min="6" max="6" width="6.25390625" style="2" customWidth="1"/>
    <col min="7" max="7" width="8.25390625" style="2" customWidth="1"/>
    <col min="8" max="16384" width="9.125" style="2" customWidth="1"/>
  </cols>
  <sheetData>
    <row r="1" spans="1:7" ht="30.75" customHeight="1">
      <c r="A1" s="47" t="s">
        <v>145</v>
      </c>
      <c r="B1" s="47"/>
      <c r="C1" s="47"/>
      <c r="D1" s="47"/>
      <c r="E1" s="47"/>
      <c r="F1" s="47"/>
      <c r="G1" s="40">
        <v>2013</v>
      </c>
    </row>
    <row r="2" spans="1:7" s="6" customFormat="1" ht="12" customHeight="1">
      <c r="A2" s="58" t="s">
        <v>153</v>
      </c>
      <c r="B2" s="58"/>
      <c r="C2" s="58"/>
      <c r="D2" s="58"/>
      <c r="E2" s="58"/>
      <c r="F2" s="58"/>
      <c r="G2" s="22" t="s">
        <v>154</v>
      </c>
    </row>
    <row r="3" spans="1:7" ht="9.75" customHeight="1">
      <c r="A3" s="1"/>
      <c r="B3" s="1"/>
      <c r="C3" s="1"/>
      <c r="D3" s="1"/>
      <c r="E3" s="1"/>
      <c r="F3" s="1"/>
      <c r="G3" s="1"/>
    </row>
    <row r="4" spans="1:7" ht="15">
      <c r="A4" s="59" t="s">
        <v>146</v>
      </c>
      <c r="B4" s="59"/>
      <c r="C4" s="59"/>
      <c r="D4" s="59"/>
      <c r="E4" s="59"/>
      <c r="F4" s="59"/>
      <c r="G4" s="59"/>
    </row>
    <row r="5" spans="1:7" ht="15">
      <c r="A5" s="72" t="s">
        <v>0</v>
      </c>
      <c r="B5" s="73"/>
      <c r="C5" s="73"/>
      <c r="D5" s="73"/>
      <c r="E5" s="74"/>
      <c r="F5" s="75" t="s">
        <v>49</v>
      </c>
      <c r="G5" s="75"/>
    </row>
    <row r="6" spans="1:7" ht="15">
      <c r="A6" s="65" t="s">
        <v>17</v>
      </c>
      <c r="B6" s="66"/>
      <c r="C6" s="66"/>
      <c r="D6" s="66"/>
      <c r="E6" s="67"/>
      <c r="F6" s="69">
        <v>42021533.57</v>
      </c>
      <c r="G6" s="69"/>
    </row>
    <row r="7" spans="1:7" ht="15">
      <c r="A7" s="60" t="s">
        <v>1</v>
      </c>
      <c r="B7" s="61"/>
      <c r="C7" s="61"/>
      <c r="D7" s="61"/>
      <c r="E7" s="62"/>
      <c r="F7" s="68"/>
      <c r="G7" s="68"/>
    </row>
    <row r="8" spans="1:7" ht="30.75" customHeight="1">
      <c r="A8" s="60" t="s">
        <v>21</v>
      </c>
      <c r="B8" s="61"/>
      <c r="C8" s="61"/>
      <c r="D8" s="61"/>
      <c r="E8" s="62"/>
      <c r="F8" s="63">
        <v>16922661.9</v>
      </c>
      <c r="G8" s="63"/>
    </row>
    <row r="9" spans="1:7" ht="15.75" customHeight="1">
      <c r="A9" s="60" t="s">
        <v>2</v>
      </c>
      <c r="B9" s="61"/>
      <c r="C9" s="61"/>
      <c r="D9" s="61"/>
      <c r="E9" s="62"/>
      <c r="F9" s="68"/>
      <c r="G9" s="68"/>
    </row>
    <row r="10" spans="1:7" ht="32.25" customHeight="1">
      <c r="A10" s="60" t="s">
        <v>51</v>
      </c>
      <c r="B10" s="61"/>
      <c r="C10" s="61"/>
      <c r="D10" s="61"/>
      <c r="E10" s="62"/>
      <c r="F10" s="63">
        <v>0</v>
      </c>
      <c r="G10" s="63"/>
    </row>
    <row r="11" spans="1:7" ht="45.75" customHeight="1">
      <c r="A11" s="60" t="s">
        <v>50</v>
      </c>
      <c r="B11" s="61"/>
      <c r="C11" s="61"/>
      <c r="D11" s="61"/>
      <c r="E11" s="62"/>
      <c r="F11" s="70">
        <v>0</v>
      </c>
      <c r="G11" s="71"/>
    </row>
    <row r="12" spans="1:7" ht="45.75" customHeight="1">
      <c r="A12" s="60" t="s">
        <v>70</v>
      </c>
      <c r="B12" s="61"/>
      <c r="C12" s="61"/>
      <c r="D12" s="61"/>
      <c r="E12" s="62"/>
      <c r="F12" s="63">
        <v>0</v>
      </c>
      <c r="G12" s="63"/>
    </row>
    <row r="13" spans="1:7" ht="15">
      <c r="A13" s="60" t="s">
        <v>22</v>
      </c>
      <c r="B13" s="61"/>
      <c r="C13" s="61"/>
      <c r="D13" s="61"/>
      <c r="E13" s="62"/>
      <c r="F13" s="63">
        <v>5577412.07</v>
      </c>
      <c r="G13" s="63"/>
    </row>
    <row r="14" spans="1:7" ht="15">
      <c r="A14" s="60" t="s">
        <v>23</v>
      </c>
      <c r="B14" s="61"/>
      <c r="C14" s="61"/>
      <c r="D14" s="61"/>
      <c r="E14" s="62"/>
      <c r="F14" s="63">
        <v>23692403.7</v>
      </c>
      <c r="G14" s="63"/>
    </row>
    <row r="15" spans="1:7" ht="15">
      <c r="A15" s="60" t="s">
        <v>2</v>
      </c>
      <c r="B15" s="61"/>
      <c r="C15" s="61"/>
      <c r="D15" s="61"/>
      <c r="E15" s="62"/>
      <c r="F15" s="68"/>
      <c r="G15" s="68"/>
    </row>
    <row r="16" spans="1:7" ht="15">
      <c r="A16" s="60" t="s">
        <v>90</v>
      </c>
      <c r="B16" s="61"/>
      <c r="C16" s="61"/>
      <c r="D16" s="61"/>
      <c r="E16" s="62"/>
      <c r="F16" s="63">
        <v>10174560.38</v>
      </c>
      <c r="G16" s="63"/>
    </row>
    <row r="17" spans="1:7" ht="15">
      <c r="A17" s="60" t="s">
        <v>24</v>
      </c>
      <c r="B17" s="61"/>
      <c r="C17" s="61"/>
      <c r="D17" s="61"/>
      <c r="E17" s="62"/>
      <c r="F17" s="63">
        <v>6390190.13</v>
      </c>
      <c r="G17" s="63"/>
    </row>
    <row r="18" spans="1:7" ht="15">
      <c r="A18" s="65" t="s">
        <v>18</v>
      </c>
      <c r="B18" s="66"/>
      <c r="C18" s="66"/>
      <c r="D18" s="66"/>
      <c r="E18" s="67"/>
      <c r="F18" s="69">
        <v>5049315.3</v>
      </c>
      <c r="G18" s="69"/>
    </row>
    <row r="19" spans="1:7" ht="15">
      <c r="A19" s="60" t="s">
        <v>1</v>
      </c>
      <c r="B19" s="61"/>
      <c r="C19" s="61"/>
      <c r="D19" s="61"/>
      <c r="E19" s="62"/>
      <c r="F19" s="68"/>
      <c r="G19" s="68"/>
    </row>
    <row r="20" spans="1:7" ht="32.25" customHeight="1">
      <c r="A20" s="60" t="s">
        <v>113</v>
      </c>
      <c r="B20" s="61"/>
      <c r="C20" s="61"/>
      <c r="D20" s="61"/>
      <c r="E20" s="62"/>
      <c r="F20" s="63">
        <v>-25429611.85</v>
      </c>
      <c r="G20" s="63"/>
    </row>
    <row r="21" spans="1:7" ht="32.25" customHeight="1">
      <c r="A21" s="60" t="s">
        <v>114</v>
      </c>
      <c r="B21" s="61"/>
      <c r="C21" s="61"/>
      <c r="D21" s="61"/>
      <c r="E21" s="62"/>
      <c r="F21" s="63">
        <v>47223.4</v>
      </c>
      <c r="G21" s="63"/>
    </row>
    <row r="22" spans="1:7" ht="15">
      <c r="A22" s="60" t="s">
        <v>2</v>
      </c>
      <c r="B22" s="61"/>
      <c r="C22" s="61"/>
      <c r="D22" s="61"/>
      <c r="E22" s="62"/>
      <c r="F22" s="68"/>
      <c r="G22" s="68"/>
    </row>
    <row r="23" spans="1:7" ht="15">
      <c r="A23" s="60" t="s">
        <v>55</v>
      </c>
      <c r="B23" s="61"/>
      <c r="C23" s="61"/>
      <c r="D23" s="61"/>
      <c r="E23" s="62"/>
      <c r="F23" s="63">
        <v>13621.78</v>
      </c>
      <c r="G23" s="63"/>
    </row>
    <row r="24" spans="1:7" ht="15">
      <c r="A24" s="60" t="s">
        <v>56</v>
      </c>
      <c r="B24" s="61"/>
      <c r="C24" s="61"/>
      <c r="D24" s="61"/>
      <c r="E24" s="62"/>
      <c r="F24" s="63">
        <v>283.23</v>
      </c>
      <c r="G24" s="63"/>
    </row>
    <row r="25" spans="1:7" ht="15">
      <c r="A25" s="60" t="s">
        <v>57</v>
      </c>
      <c r="B25" s="61"/>
      <c r="C25" s="61"/>
      <c r="D25" s="61"/>
      <c r="E25" s="62"/>
      <c r="F25" s="63">
        <v>0</v>
      </c>
      <c r="G25" s="63"/>
    </row>
    <row r="26" spans="1:7" ht="15">
      <c r="A26" s="60" t="s">
        <v>58</v>
      </c>
      <c r="B26" s="61"/>
      <c r="C26" s="61"/>
      <c r="D26" s="61"/>
      <c r="E26" s="62"/>
      <c r="F26" s="63">
        <v>0</v>
      </c>
      <c r="G26" s="63"/>
    </row>
    <row r="27" spans="1:7" ht="15">
      <c r="A27" s="60" t="s">
        <v>59</v>
      </c>
      <c r="B27" s="61"/>
      <c r="C27" s="61"/>
      <c r="D27" s="61"/>
      <c r="E27" s="62"/>
      <c r="F27" s="63">
        <v>29967.39</v>
      </c>
      <c r="G27" s="63"/>
    </row>
    <row r="28" spans="1:7" ht="15">
      <c r="A28" s="60" t="s">
        <v>60</v>
      </c>
      <c r="B28" s="61"/>
      <c r="C28" s="61"/>
      <c r="D28" s="61"/>
      <c r="E28" s="62"/>
      <c r="F28" s="63">
        <v>260</v>
      </c>
      <c r="G28" s="63"/>
    </row>
    <row r="29" spans="1:7" ht="15">
      <c r="A29" s="60" t="s">
        <v>61</v>
      </c>
      <c r="B29" s="61"/>
      <c r="C29" s="61"/>
      <c r="D29" s="61"/>
      <c r="E29" s="62"/>
      <c r="F29" s="63">
        <v>0</v>
      </c>
      <c r="G29" s="63"/>
    </row>
    <row r="30" spans="1:7" ht="15">
      <c r="A30" s="60" t="s">
        <v>62</v>
      </c>
      <c r="B30" s="61"/>
      <c r="C30" s="61"/>
      <c r="D30" s="61"/>
      <c r="E30" s="62"/>
      <c r="F30" s="63">
        <v>0</v>
      </c>
      <c r="G30" s="63"/>
    </row>
    <row r="31" spans="1:7" ht="15">
      <c r="A31" s="60" t="s">
        <v>63</v>
      </c>
      <c r="B31" s="61"/>
      <c r="C31" s="61"/>
      <c r="D31" s="61"/>
      <c r="E31" s="62"/>
      <c r="F31" s="63">
        <v>0</v>
      </c>
      <c r="G31" s="63"/>
    </row>
    <row r="32" spans="1:7" ht="15">
      <c r="A32" s="60" t="s">
        <v>64</v>
      </c>
      <c r="B32" s="61"/>
      <c r="C32" s="61"/>
      <c r="D32" s="61"/>
      <c r="E32" s="62"/>
      <c r="F32" s="63">
        <v>3091</v>
      </c>
      <c r="G32" s="63"/>
    </row>
    <row r="33" spans="1:7" ht="33" customHeight="1">
      <c r="A33" s="60" t="s">
        <v>71</v>
      </c>
      <c r="B33" s="61"/>
      <c r="C33" s="61"/>
      <c r="D33" s="61"/>
      <c r="E33" s="62"/>
      <c r="F33" s="63">
        <v>13742.39</v>
      </c>
      <c r="G33" s="63"/>
    </row>
    <row r="34" spans="1:7" ht="15">
      <c r="A34" s="60" t="s">
        <v>2</v>
      </c>
      <c r="B34" s="61"/>
      <c r="C34" s="61"/>
      <c r="D34" s="61"/>
      <c r="E34" s="62"/>
      <c r="F34" s="63"/>
      <c r="G34" s="63"/>
    </row>
    <row r="35" spans="1:7" ht="15">
      <c r="A35" s="60" t="s">
        <v>72</v>
      </c>
      <c r="B35" s="61"/>
      <c r="C35" s="61"/>
      <c r="D35" s="61"/>
      <c r="E35" s="62"/>
      <c r="F35" s="63">
        <v>753.56</v>
      </c>
      <c r="G35" s="63"/>
    </row>
    <row r="36" spans="1:7" ht="15">
      <c r="A36" s="60" t="s">
        <v>73</v>
      </c>
      <c r="B36" s="61"/>
      <c r="C36" s="61"/>
      <c r="D36" s="61"/>
      <c r="E36" s="62"/>
      <c r="F36" s="64">
        <v>305</v>
      </c>
      <c r="G36" s="64"/>
    </row>
    <row r="37" spans="1:7" ht="15">
      <c r="A37" s="60" t="s">
        <v>74</v>
      </c>
      <c r="B37" s="61"/>
      <c r="C37" s="61"/>
      <c r="D37" s="61"/>
      <c r="E37" s="62"/>
      <c r="F37" s="63">
        <v>0</v>
      </c>
      <c r="G37" s="63"/>
    </row>
    <row r="38" spans="1:7" ht="15">
      <c r="A38" s="60" t="s">
        <v>75</v>
      </c>
      <c r="B38" s="61"/>
      <c r="C38" s="61"/>
      <c r="D38" s="61"/>
      <c r="E38" s="62"/>
      <c r="F38" s="63">
        <v>0</v>
      </c>
      <c r="G38" s="63"/>
    </row>
    <row r="39" spans="1:7" ht="15">
      <c r="A39" s="60" t="s">
        <v>76</v>
      </c>
      <c r="B39" s="61"/>
      <c r="C39" s="61"/>
      <c r="D39" s="61"/>
      <c r="E39" s="62"/>
      <c r="F39" s="63">
        <v>750</v>
      </c>
      <c r="G39" s="63"/>
    </row>
    <row r="40" spans="1:7" ht="15">
      <c r="A40" s="60" t="s">
        <v>77</v>
      </c>
      <c r="B40" s="61"/>
      <c r="C40" s="61"/>
      <c r="D40" s="61"/>
      <c r="E40" s="62"/>
      <c r="F40" s="63">
        <v>710</v>
      </c>
      <c r="G40" s="63"/>
    </row>
    <row r="41" spans="1:7" ht="15">
      <c r="A41" s="60" t="s">
        <v>78</v>
      </c>
      <c r="B41" s="61"/>
      <c r="C41" s="61"/>
      <c r="D41" s="61"/>
      <c r="E41" s="62"/>
      <c r="F41" s="63">
        <v>0</v>
      </c>
      <c r="G41" s="63"/>
    </row>
    <row r="42" spans="1:7" ht="15">
      <c r="A42" s="60" t="s">
        <v>79</v>
      </c>
      <c r="B42" s="61"/>
      <c r="C42" s="61"/>
      <c r="D42" s="61"/>
      <c r="E42" s="62"/>
      <c r="F42" s="63">
        <v>0</v>
      </c>
      <c r="G42" s="63"/>
    </row>
    <row r="43" spans="1:7" ht="15">
      <c r="A43" s="60" t="s">
        <v>80</v>
      </c>
      <c r="B43" s="61"/>
      <c r="C43" s="61"/>
      <c r="D43" s="61"/>
      <c r="E43" s="62"/>
      <c r="F43" s="63">
        <v>7123.83</v>
      </c>
      <c r="G43" s="63"/>
    </row>
    <row r="44" spans="1:7" ht="15">
      <c r="A44" s="60" t="s">
        <v>81</v>
      </c>
      <c r="B44" s="61"/>
      <c r="C44" s="61"/>
      <c r="D44" s="61"/>
      <c r="E44" s="62"/>
      <c r="F44" s="63">
        <v>4100</v>
      </c>
      <c r="G44" s="63"/>
    </row>
    <row r="45" spans="1:7" ht="15">
      <c r="A45" s="65" t="s">
        <v>19</v>
      </c>
      <c r="B45" s="66"/>
      <c r="C45" s="66"/>
      <c r="D45" s="66"/>
      <c r="E45" s="67"/>
      <c r="F45" s="63">
        <v>-37025.01</v>
      </c>
      <c r="G45" s="63"/>
    </row>
    <row r="46" spans="1:7" ht="15">
      <c r="A46" s="60" t="s">
        <v>1</v>
      </c>
      <c r="B46" s="61"/>
      <c r="C46" s="61"/>
      <c r="D46" s="61"/>
      <c r="E46" s="62"/>
      <c r="F46" s="63"/>
      <c r="G46" s="63"/>
    </row>
    <row r="47" spans="1:7" ht="15">
      <c r="A47" s="60" t="s">
        <v>25</v>
      </c>
      <c r="B47" s="61"/>
      <c r="C47" s="61"/>
      <c r="D47" s="61"/>
      <c r="E47" s="62"/>
      <c r="F47" s="63">
        <v>0</v>
      </c>
      <c r="G47" s="63"/>
    </row>
    <row r="48" spans="1:7" ht="30.75" customHeight="1">
      <c r="A48" s="60" t="s">
        <v>115</v>
      </c>
      <c r="B48" s="61"/>
      <c r="C48" s="61"/>
      <c r="D48" s="61"/>
      <c r="E48" s="62"/>
      <c r="F48" s="63">
        <v>-98388.96</v>
      </c>
      <c r="G48" s="63"/>
    </row>
    <row r="49" spans="1:7" ht="15">
      <c r="A49" s="60" t="s">
        <v>2</v>
      </c>
      <c r="B49" s="61"/>
      <c r="C49" s="61"/>
      <c r="D49" s="61"/>
      <c r="E49" s="62"/>
      <c r="F49" s="63"/>
      <c r="G49" s="63"/>
    </row>
    <row r="50" spans="1:7" ht="15">
      <c r="A50" s="60" t="s">
        <v>65</v>
      </c>
      <c r="B50" s="61"/>
      <c r="C50" s="61"/>
      <c r="D50" s="61"/>
      <c r="E50" s="62"/>
      <c r="F50" s="63">
        <v>-104822.16</v>
      </c>
      <c r="G50" s="63"/>
    </row>
    <row r="51" spans="1:7" ht="15">
      <c r="A51" s="60" t="s">
        <v>66</v>
      </c>
      <c r="B51" s="61"/>
      <c r="C51" s="61"/>
      <c r="D51" s="61"/>
      <c r="E51" s="62"/>
      <c r="F51" s="63">
        <v>0</v>
      </c>
      <c r="G51" s="63"/>
    </row>
    <row r="52" spans="1:7" ht="15">
      <c r="A52" s="60" t="s">
        <v>67</v>
      </c>
      <c r="B52" s="61"/>
      <c r="C52" s="61"/>
      <c r="D52" s="61"/>
      <c r="E52" s="62"/>
      <c r="F52" s="63">
        <v>0</v>
      </c>
      <c r="G52" s="63"/>
    </row>
    <row r="53" spans="1:7" ht="15">
      <c r="A53" s="60" t="s">
        <v>68</v>
      </c>
      <c r="B53" s="61"/>
      <c r="C53" s="61"/>
      <c r="D53" s="61"/>
      <c r="E53" s="62"/>
      <c r="F53" s="63">
        <v>0</v>
      </c>
      <c r="G53" s="63"/>
    </row>
    <row r="54" spans="1:7" ht="15">
      <c r="A54" s="60" t="s">
        <v>69</v>
      </c>
      <c r="B54" s="61"/>
      <c r="C54" s="61"/>
      <c r="D54" s="61"/>
      <c r="E54" s="62"/>
      <c r="F54" s="63">
        <v>0</v>
      </c>
      <c r="G54" s="63"/>
    </row>
    <row r="55" spans="1:7" ht="15">
      <c r="A55" s="60" t="s">
        <v>97</v>
      </c>
      <c r="B55" s="61"/>
      <c r="C55" s="61"/>
      <c r="D55" s="61"/>
      <c r="E55" s="62"/>
      <c r="F55" s="63">
        <v>6433.2</v>
      </c>
      <c r="G55" s="63"/>
    </row>
    <row r="56" spans="1:7" ht="15">
      <c r="A56" s="60" t="s">
        <v>98</v>
      </c>
      <c r="B56" s="61"/>
      <c r="C56" s="61"/>
      <c r="D56" s="61"/>
      <c r="E56" s="62"/>
      <c r="F56" s="63">
        <v>0</v>
      </c>
      <c r="G56" s="63"/>
    </row>
    <row r="57" spans="1:7" ht="15">
      <c r="A57" s="60" t="s">
        <v>99</v>
      </c>
      <c r="B57" s="61"/>
      <c r="C57" s="61"/>
      <c r="D57" s="61"/>
      <c r="E57" s="62"/>
      <c r="F57" s="63">
        <v>0</v>
      </c>
      <c r="G57" s="63"/>
    </row>
    <row r="58" spans="1:7" ht="15">
      <c r="A58" s="60" t="s">
        <v>100</v>
      </c>
      <c r="B58" s="61"/>
      <c r="C58" s="61"/>
      <c r="D58" s="61"/>
      <c r="E58" s="62"/>
      <c r="F58" s="63">
        <v>0</v>
      </c>
      <c r="G58" s="63"/>
    </row>
    <row r="59" spans="1:7" ht="15">
      <c r="A59" s="60" t="s">
        <v>101</v>
      </c>
      <c r="B59" s="61"/>
      <c r="C59" s="61"/>
      <c r="D59" s="61"/>
      <c r="E59" s="62"/>
      <c r="F59" s="63">
        <v>0</v>
      </c>
      <c r="G59" s="63"/>
    </row>
    <row r="60" spans="1:7" ht="15">
      <c r="A60" s="60" t="s">
        <v>102</v>
      </c>
      <c r="B60" s="61"/>
      <c r="C60" s="61"/>
      <c r="D60" s="61"/>
      <c r="E60" s="62"/>
      <c r="F60" s="63">
        <v>0</v>
      </c>
      <c r="G60" s="63"/>
    </row>
    <row r="61" spans="1:7" ht="15">
      <c r="A61" s="60" t="s">
        <v>103</v>
      </c>
      <c r="B61" s="61"/>
      <c r="C61" s="61"/>
      <c r="D61" s="61"/>
      <c r="E61" s="62"/>
      <c r="F61" s="63">
        <v>0</v>
      </c>
      <c r="G61" s="63"/>
    </row>
    <row r="62" spans="1:7" ht="15">
      <c r="A62" s="60" t="s">
        <v>104</v>
      </c>
      <c r="B62" s="61"/>
      <c r="C62" s="61"/>
      <c r="D62" s="61"/>
      <c r="E62" s="62"/>
      <c r="F62" s="63">
        <v>0</v>
      </c>
      <c r="G62" s="63"/>
    </row>
    <row r="63" spans="1:7" ht="47.25" customHeight="1">
      <c r="A63" s="60" t="s">
        <v>82</v>
      </c>
      <c r="B63" s="61"/>
      <c r="C63" s="61"/>
      <c r="D63" s="61"/>
      <c r="E63" s="62"/>
      <c r="F63" s="63">
        <v>61363.95</v>
      </c>
      <c r="G63" s="63"/>
    </row>
    <row r="64" spans="1:7" ht="15">
      <c r="A64" s="60" t="s">
        <v>2</v>
      </c>
      <c r="B64" s="61"/>
      <c r="C64" s="61"/>
      <c r="D64" s="61"/>
      <c r="E64" s="62"/>
      <c r="F64" s="63"/>
      <c r="G64" s="63"/>
    </row>
    <row r="65" spans="1:7" ht="15">
      <c r="A65" s="60" t="s">
        <v>83</v>
      </c>
      <c r="B65" s="61"/>
      <c r="C65" s="61"/>
      <c r="D65" s="61"/>
      <c r="E65" s="62"/>
      <c r="F65" s="63">
        <v>49556.05</v>
      </c>
      <c r="G65" s="63"/>
    </row>
    <row r="66" spans="1:7" ht="15">
      <c r="A66" s="60" t="s">
        <v>84</v>
      </c>
      <c r="B66" s="61"/>
      <c r="C66" s="61"/>
      <c r="D66" s="61"/>
      <c r="E66" s="62"/>
      <c r="F66" s="63">
        <v>8347.9</v>
      </c>
      <c r="G66" s="63"/>
    </row>
    <row r="67" spans="1:7" ht="15">
      <c r="A67" s="60" t="s">
        <v>85</v>
      </c>
      <c r="B67" s="61"/>
      <c r="C67" s="61"/>
      <c r="D67" s="61"/>
      <c r="E67" s="62"/>
      <c r="F67" s="64">
        <v>0</v>
      </c>
      <c r="G67" s="64"/>
    </row>
    <row r="68" spans="1:7" ht="15">
      <c r="A68" s="60" t="s">
        <v>86</v>
      </c>
      <c r="B68" s="61"/>
      <c r="C68" s="61"/>
      <c r="D68" s="61"/>
      <c r="E68" s="62"/>
      <c r="F68" s="63">
        <v>0</v>
      </c>
      <c r="G68" s="63"/>
    </row>
    <row r="69" spans="1:7" ht="15">
      <c r="A69" s="60" t="s">
        <v>87</v>
      </c>
      <c r="B69" s="61"/>
      <c r="C69" s="61"/>
      <c r="D69" s="61"/>
      <c r="E69" s="62"/>
      <c r="F69" s="63">
        <v>480</v>
      </c>
      <c r="G69" s="63"/>
    </row>
    <row r="70" spans="1:7" ht="15">
      <c r="A70" s="60" t="s">
        <v>105</v>
      </c>
      <c r="B70" s="61"/>
      <c r="C70" s="61"/>
      <c r="D70" s="61"/>
      <c r="E70" s="62"/>
      <c r="F70" s="63">
        <v>2980</v>
      </c>
      <c r="G70" s="63"/>
    </row>
    <row r="71" spans="1:7" ht="15">
      <c r="A71" s="60" t="s">
        <v>106</v>
      </c>
      <c r="B71" s="61"/>
      <c r="C71" s="61"/>
      <c r="D71" s="61"/>
      <c r="E71" s="62"/>
      <c r="F71" s="63">
        <v>0</v>
      </c>
      <c r="G71" s="63"/>
    </row>
    <row r="72" spans="1:7" ht="15">
      <c r="A72" s="60" t="s">
        <v>107</v>
      </c>
      <c r="B72" s="61"/>
      <c r="C72" s="61"/>
      <c r="D72" s="61"/>
      <c r="E72" s="62"/>
      <c r="F72" s="63">
        <v>0</v>
      </c>
      <c r="G72" s="63"/>
    </row>
    <row r="73" spans="1:7" ht="15">
      <c r="A73" s="60" t="s">
        <v>108</v>
      </c>
      <c r="B73" s="61"/>
      <c r="C73" s="61"/>
      <c r="D73" s="61"/>
      <c r="E73" s="62"/>
      <c r="F73" s="63">
        <v>0</v>
      </c>
      <c r="G73" s="63"/>
    </row>
    <row r="74" spans="1:7" ht="15">
      <c r="A74" s="60" t="s">
        <v>109</v>
      </c>
      <c r="B74" s="61"/>
      <c r="C74" s="61"/>
      <c r="D74" s="61"/>
      <c r="E74" s="62"/>
      <c r="F74" s="63">
        <v>0</v>
      </c>
      <c r="G74" s="63"/>
    </row>
    <row r="75" spans="1:7" ht="15">
      <c r="A75" s="60" t="s">
        <v>110</v>
      </c>
      <c r="B75" s="61"/>
      <c r="C75" s="61"/>
      <c r="D75" s="61"/>
      <c r="E75" s="62"/>
      <c r="F75" s="63">
        <v>0</v>
      </c>
      <c r="G75" s="63"/>
    </row>
    <row r="76" spans="1:7" ht="15">
      <c r="A76" s="60" t="s">
        <v>111</v>
      </c>
      <c r="B76" s="61"/>
      <c r="C76" s="61"/>
      <c r="D76" s="61"/>
      <c r="E76" s="62"/>
      <c r="F76" s="63">
        <v>0</v>
      </c>
      <c r="G76" s="63"/>
    </row>
    <row r="77" spans="1:7" ht="15">
      <c r="A77" s="60" t="s">
        <v>112</v>
      </c>
      <c r="B77" s="61"/>
      <c r="C77" s="61"/>
      <c r="D77" s="61"/>
      <c r="E77" s="62"/>
      <c r="F77" s="63">
        <v>0</v>
      </c>
      <c r="G77" s="63"/>
    </row>
  </sheetData>
  <sheetProtection/>
  <mergeCells count="149">
    <mergeCell ref="A1:F1"/>
    <mergeCell ref="A2:F2"/>
    <mergeCell ref="A9:E9"/>
    <mergeCell ref="F9:G9"/>
    <mergeCell ref="A4:G4"/>
    <mergeCell ref="A5:E5"/>
    <mergeCell ref="F5:G5"/>
    <mergeCell ref="A6:E6"/>
    <mergeCell ref="F6:G6"/>
    <mergeCell ref="A7:E7"/>
    <mergeCell ref="A15:E15"/>
    <mergeCell ref="F15:G15"/>
    <mergeCell ref="A10:E10"/>
    <mergeCell ref="F10:G10"/>
    <mergeCell ref="A11:E11"/>
    <mergeCell ref="F11:G11"/>
    <mergeCell ref="A12:E12"/>
    <mergeCell ref="F12:G12"/>
    <mergeCell ref="A13:E13"/>
    <mergeCell ref="F13:G13"/>
    <mergeCell ref="A14:E14"/>
    <mergeCell ref="F14:G14"/>
    <mergeCell ref="F7:G7"/>
    <mergeCell ref="A8:E8"/>
    <mergeCell ref="F8:G8"/>
    <mergeCell ref="A21:E21"/>
    <mergeCell ref="F21:G21"/>
    <mergeCell ref="A16:E16"/>
    <mergeCell ref="F16:G16"/>
    <mergeCell ref="A17:E17"/>
    <mergeCell ref="F17:G17"/>
    <mergeCell ref="A18:E18"/>
    <mergeCell ref="F18:G18"/>
    <mergeCell ref="A19:E19"/>
    <mergeCell ref="F19:G19"/>
    <mergeCell ref="A20:E20"/>
    <mergeCell ref="F20:G20"/>
    <mergeCell ref="A27:E27"/>
    <mergeCell ref="F27:G27"/>
    <mergeCell ref="A22:E22"/>
    <mergeCell ref="F22:G22"/>
    <mergeCell ref="A23:E23"/>
    <mergeCell ref="F23:G23"/>
    <mergeCell ref="A24:E24"/>
    <mergeCell ref="F24:G24"/>
    <mergeCell ref="A31:E31"/>
    <mergeCell ref="F31:G31"/>
    <mergeCell ref="A25:E25"/>
    <mergeCell ref="F25:G25"/>
    <mergeCell ref="A26:E26"/>
    <mergeCell ref="F26:G26"/>
    <mergeCell ref="A28:E28"/>
    <mergeCell ref="F28:G28"/>
    <mergeCell ref="A29:E29"/>
    <mergeCell ref="F29:G29"/>
    <mergeCell ref="A30:E30"/>
    <mergeCell ref="F30:G30"/>
    <mergeCell ref="A39:E39"/>
    <mergeCell ref="F39:G39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G38"/>
    <mergeCell ref="A32:E32"/>
    <mergeCell ref="F32:G32"/>
    <mergeCell ref="A33:E33"/>
    <mergeCell ref="F33:G33"/>
    <mergeCell ref="A45:E45"/>
    <mergeCell ref="F45:G45"/>
    <mergeCell ref="A40:E40"/>
    <mergeCell ref="F40:G40"/>
    <mergeCell ref="A41:E41"/>
    <mergeCell ref="F41:G41"/>
    <mergeCell ref="A42:E42"/>
    <mergeCell ref="F42:G42"/>
    <mergeCell ref="A43:E43"/>
    <mergeCell ref="F43:G43"/>
    <mergeCell ref="A44:E44"/>
    <mergeCell ref="F44:G44"/>
    <mergeCell ref="A51:E51"/>
    <mergeCell ref="F51:G51"/>
    <mergeCell ref="A46:E46"/>
    <mergeCell ref="F46:G46"/>
    <mergeCell ref="A47:E47"/>
    <mergeCell ref="F47:G47"/>
    <mergeCell ref="A48:E48"/>
    <mergeCell ref="F48:G48"/>
    <mergeCell ref="A55:E55"/>
    <mergeCell ref="F55:G55"/>
    <mergeCell ref="A49:E49"/>
    <mergeCell ref="F49:G49"/>
    <mergeCell ref="A50:E50"/>
    <mergeCell ref="F50:G50"/>
    <mergeCell ref="A52:E52"/>
    <mergeCell ref="F52:G52"/>
    <mergeCell ref="A53:E53"/>
    <mergeCell ref="F53:G53"/>
    <mergeCell ref="A54:E54"/>
    <mergeCell ref="F54:G54"/>
    <mergeCell ref="A63:E63"/>
    <mergeCell ref="F63:G63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56:E56"/>
    <mergeCell ref="F56:G56"/>
    <mergeCell ref="A57:E57"/>
    <mergeCell ref="F57:G57"/>
    <mergeCell ref="A69:E69"/>
    <mergeCell ref="F69:G69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75:E75"/>
    <mergeCell ref="F75:G75"/>
    <mergeCell ref="A70:E70"/>
    <mergeCell ref="F70:G70"/>
    <mergeCell ref="A71:E71"/>
    <mergeCell ref="F71:G71"/>
    <mergeCell ref="A72:E72"/>
    <mergeCell ref="F72:G72"/>
    <mergeCell ref="A76:E76"/>
    <mergeCell ref="F76:G76"/>
    <mergeCell ref="A77:E77"/>
    <mergeCell ref="F77:G77"/>
    <mergeCell ref="A73:E73"/>
    <mergeCell ref="F73:G73"/>
    <mergeCell ref="A74:E74"/>
    <mergeCell ref="F74:G74"/>
  </mergeCells>
  <printOptions/>
  <pageMargins left="0.984251968503937" right="0.3937007874015748" top="0.5905511811023623" bottom="0.5905511811023623" header="0" footer="0"/>
  <pageSetup fitToHeight="14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24.00390625" style="2" customWidth="1"/>
    <col min="4" max="4" width="17.25390625" style="3" customWidth="1"/>
    <col min="5" max="5" width="16.00390625" style="2" customWidth="1"/>
    <col min="6" max="6" width="15.25390625" style="2" customWidth="1"/>
    <col min="7" max="7" width="39.375" style="2" customWidth="1"/>
    <col min="8" max="8" width="24.75390625" style="2" hidden="1" customWidth="1"/>
    <col min="9" max="9" width="0" style="2" hidden="1" customWidth="1"/>
    <col min="10" max="10" width="13.875" style="2" hidden="1" customWidth="1"/>
    <col min="11" max="16384" width="9.125" style="2" customWidth="1"/>
  </cols>
  <sheetData>
    <row r="1" spans="1:9" ht="33" customHeight="1">
      <c r="A1" s="47" t="s">
        <v>145</v>
      </c>
      <c r="B1" s="47"/>
      <c r="C1" s="47"/>
      <c r="D1" s="47"/>
      <c r="E1" s="47"/>
      <c r="F1" s="47"/>
      <c r="G1" s="40">
        <v>2013</v>
      </c>
      <c r="H1" s="43"/>
      <c r="I1" s="43"/>
    </row>
    <row r="2" spans="1:9" s="6" customFormat="1" ht="12" customHeight="1">
      <c r="A2" s="58" t="s">
        <v>153</v>
      </c>
      <c r="B2" s="58"/>
      <c r="C2" s="58"/>
      <c r="D2" s="58"/>
      <c r="E2" s="58"/>
      <c r="F2" s="58"/>
      <c r="G2" s="22" t="s">
        <v>154</v>
      </c>
      <c r="H2" s="44"/>
      <c r="I2" s="44"/>
    </row>
    <row r="3" spans="1:5" s="7" customFormat="1" ht="18.75" customHeight="1">
      <c r="A3" s="20"/>
      <c r="B3" s="20"/>
      <c r="C3" s="20"/>
      <c r="D3" s="20"/>
      <c r="E3" s="20"/>
    </row>
    <row r="4" spans="1:10" ht="16.5" customHeight="1">
      <c r="A4" s="86" t="s">
        <v>147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15.75" customHeight="1">
      <c r="A5" s="75" t="s">
        <v>0</v>
      </c>
      <c r="B5" s="75"/>
      <c r="C5" s="75"/>
      <c r="D5" s="75" t="s">
        <v>28</v>
      </c>
      <c r="E5" s="87" t="s">
        <v>3</v>
      </c>
      <c r="F5" s="72" t="s">
        <v>123</v>
      </c>
      <c r="G5" s="73"/>
      <c r="H5" s="73"/>
      <c r="I5" s="73"/>
      <c r="J5" s="74"/>
      <c r="K5" s="7"/>
    </row>
    <row r="6" spans="1:10" ht="96" customHeight="1">
      <c r="A6" s="75"/>
      <c r="B6" s="75"/>
      <c r="C6" s="75"/>
      <c r="D6" s="75"/>
      <c r="E6" s="87"/>
      <c r="F6" s="8" t="s">
        <v>52</v>
      </c>
      <c r="G6" s="8" t="s">
        <v>143</v>
      </c>
      <c r="H6" s="8"/>
      <c r="I6" s="8" t="s">
        <v>53</v>
      </c>
      <c r="J6" s="8"/>
    </row>
    <row r="7" spans="1:10" ht="30" customHeight="1">
      <c r="A7" s="76" t="s">
        <v>20</v>
      </c>
      <c r="B7" s="76"/>
      <c r="C7" s="76"/>
      <c r="D7" s="33" t="s">
        <v>29</v>
      </c>
      <c r="E7" s="34">
        <v>0</v>
      </c>
      <c r="F7" s="33" t="s">
        <v>29</v>
      </c>
      <c r="G7" s="33" t="s">
        <v>29</v>
      </c>
      <c r="H7" s="33" t="s">
        <v>29</v>
      </c>
      <c r="I7" s="33" t="s">
        <v>29</v>
      </c>
      <c r="J7" s="33" t="s">
        <v>29</v>
      </c>
    </row>
    <row r="8" spans="1:10" ht="18" customHeight="1">
      <c r="A8" s="60" t="s">
        <v>122</v>
      </c>
      <c r="B8" s="61"/>
      <c r="C8" s="62"/>
      <c r="D8" s="33" t="s">
        <v>29</v>
      </c>
      <c r="E8" s="34">
        <f>F8+G8+H8+J8</f>
        <v>38641168</v>
      </c>
      <c r="F8" s="34">
        <v>30293200</v>
      </c>
      <c r="G8" s="34">
        <v>8347968</v>
      </c>
      <c r="H8" s="34">
        <v>0</v>
      </c>
      <c r="I8" s="34"/>
      <c r="J8" s="34">
        <v>0</v>
      </c>
    </row>
    <row r="9" spans="1:10" ht="30.75" customHeight="1">
      <c r="A9" s="76" t="s">
        <v>27</v>
      </c>
      <c r="B9" s="76"/>
      <c r="C9" s="76"/>
      <c r="D9" s="33" t="s">
        <v>29</v>
      </c>
      <c r="E9" s="34">
        <v>0</v>
      </c>
      <c r="F9" s="33" t="s">
        <v>29</v>
      </c>
      <c r="G9" s="33" t="s">
        <v>29</v>
      </c>
      <c r="H9" s="33" t="s">
        <v>29</v>
      </c>
      <c r="I9" s="33" t="s">
        <v>29</v>
      </c>
      <c r="J9" s="33" t="s">
        <v>29</v>
      </c>
    </row>
    <row r="10" spans="1:10" s="17" customFormat="1" ht="16.5" customHeight="1">
      <c r="A10" s="83" t="s">
        <v>5</v>
      </c>
      <c r="B10" s="83"/>
      <c r="C10" s="83"/>
      <c r="D10" s="35">
        <v>900</v>
      </c>
      <c r="E10" s="34">
        <f>F10+G10+H10+J10</f>
        <v>38641168</v>
      </c>
      <c r="F10" s="34">
        <f>F12+F17+F25+F28+F32+F33+F39</f>
        <v>30293200</v>
      </c>
      <c r="G10" s="34">
        <f>G12+G17+G25+G28+G32+G33+G39</f>
        <v>8347968</v>
      </c>
      <c r="H10" s="34">
        <f>H12+H17+H25+H28+H32+H33+H39</f>
        <v>0</v>
      </c>
      <c r="I10" s="34">
        <f>I12+I17+I25+I28+I32+I33+I39</f>
        <v>0</v>
      </c>
      <c r="J10" s="34">
        <f>J12+J17+J25+J28+J32+J33+J39</f>
        <v>0</v>
      </c>
    </row>
    <row r="11" spans="1:10" ht="14.25" customHeight="1">
      <c r="A11" s="76" t="s">
        <v>4</v>
      </c>
      <c r="B11" s="76"/>
      <c r="C11" s="76"/>
      <c r="D11" s="33"/>
      <c r="E11" s="34"/>
      <c r="F11" s="36"/>
      <c r="G11" s="36"/>
      <c r="H11" s="36"/>
      <c r="I11" s="36"/>
      <c r="J11" s="36"/>
    </row>
    <row r="12" spans="1:10" ht="30" customHeight="1">
      <c r="A12" s="85" t="s">
        <v>91</v>
      </c>
      <c r="B12" s="85"/>
      <c r="C12" s="85"/>
      <c r="D12" s="16">
        <v>210</v>
      </c>
      <c r="E12" s="34">
        <f>F12+G12+H12+J12</f>
        <v>26755870.68</v>
      </c>
      <c r="F12" s="34">
        <f>SUM(F14:F16)</f>
        <v>22330949</v>
      </c>
      <c r="G12" s="34">
        <f>SUM(G14:G16)</f>
        <v>4424921.68</v>
      </c>
      <c r="H12" s="34">
        <f>SUM(H14:H16)</f>
        <v>0</v>
      </c>
      <c r="I12" s="34">
        <f>SUM(I14:I16)</f>
        <v>0</v>
      </c>
      <c r="J12" s="34">
        <f>SUM(J14:J16)</f>
        <v>0</v>
      </c>
    </row>
    <row r="13" spans="1:10" ht="15">
      <c r="A13" s="60" t="s">
        <v>1</v>
      </c>
      <c r="B13" s="61"/>
      <c r="C13" s="61"/>
      <c r="D13" s="37"/>
      <c r="E13" s="38"/>
      <c r="F13" s="36"/>
      <c r="G13" s="36"/>
      <c r="H13" s="36"/>
      <c r="I13" s="36"/>
      <c r="J13" s="36"/>
    </row>
    <row r="14" spans="1:10" ht="15">
      <c r="A14" s="76" t="s">
        <v>30</v>
      </c>
      <c r="B14" s="76"/>
      <c r="C14" s="76"/>
      <c r="D14" s="16">
        <v>211</v>
      </c>
      <c r="E14" s="36">
        <f>F14+G14+H14+J14</f>
        <v>20521252.31</v>
      </c>
      <c r="F14" s="36">
        <v>17123463</v>
      </c>
      <c r="G14" s="36">
        <v>3397789.31</v>
      </c>
      <c r="H14" s="36"/>
      <c r="I14" s="36"/>
      <c r="J14" s="36"/>
    </row>
    <row r="15" spans="1:10" ht="15">
      <c r="A15" s="84" t="s">
        <v>31</v>
      </c>
      <c r="B15" s="84"/>
      <c r="C15" s="84"/>
      <c r="D15" s="16">
        <v>212</v>
      </c>
      <c r="E15" s="36">
        <f>F15+G15+H15+J15</f>
        <v>37200</v>
      </c>
      <c r="F15" s="36">
        <v>36200</v>
      </c>
      <c r="G15" s="36">
        <v>1000</v>
      </c>
      <c r="H15" s="36"/>
      <c r="I15" s="36"/>
      <c r="J15" s="36"/>
    </row>
    <row r="16" spans="1:10" ht="15">
      <c r="A16" s="76" t="s">
        <v>32</v>
      </c>
      <c r="B16" s="76"/>
      <c r="C16" s="76"/>
      <c r="D16" s="16">
        <v>213</v>
      </c>
      <c r="E16" s="36">
        <f>F16+G16+H16+J16</f>
        <v>6197418.37</v>
      </c>
      <c r="F16" s="36">
        <v>5171286</v>
      </c>
      <c r="G16" s="36">
        <v>1026132.37</v>
      </c>
      <c r="H16" s="36"/>
      <c r="I16" s="36"/>
      <c r="J16" s="36"/>
    </row>
    <row r="17" spans="1:10" ht="15">
      <c r="A17" s="76" t="s">
        <v>92</v>
      </c>
      <c r="B17" s="76"/>
      <c r="C17" s="76"/>
      <c r="D17" s="16">
        <v>220</v>
      </c>
      <c r="E17" s="34">
        <f>F17+G17+H17+J17</f>
        <v>6125093.75</v>
      </c>
      <c r="F17" s="34">
        <f>SUM(F19:F24)</f>
        <v>3882378.7700000005</v>
      </c>
      <c r="G17" s="34">
        <f>SUM(G19:G24)</f>
        <v>2242714.98</v>
      </c>
      <c r="H17" s="34">
        <f>SUM(H19:H24)</f>
        <v>0</v>
      </c>
      <c r="I17" s="34">
        <f>SUM(I19:I24)</f>
        <v>0</v>
      </c>
      <c r="J17" s="34">
        <f>SUM(J19:J24)</f>
        <v>0</v>
      </c>
    </row>
    <row r="18" spans="1:10" ht="15">
      <c r="A18" s="60" t="s">
        <v>1</v>
      </c>
      <c r="B18" s="61"/>
      <c r="C18" s="61"/>
      <c r="D18" s="16"/>
      <c r="E18" s="34"/>
      <c r="F18" s="36"/>
      <c r="G18" s="36"/>
      <c r="H18" s="36"/>
      <c r="I18" s="36"/>
      <c r="J18" s="36"/>
    </row>
    <row r="19" spans="1:10" ht="15">
      <c r="A19" s="76" t="s">
        <v>33</v>
      </c>
      <c r="B19" s="76"/>
      <c r="C19" s="76"/>
      <c r="D19" s="16">
        <v>221</v>
      </c>
      <c r="E19" s="36">
        <f aca="true" t="shared" si="0" ref="E19:E25">F19+G19+H19+J19</f>
        <v>286068</v>
      </c>
      <c r="F19" s="36">
        <v>187551</v>
      </c>
      <c r="G19" s="36">
        <v>98517</v>
      </c>
      <c r="H19" s="36"/>
      <c r="I19" s="36"/>
      <c r="J19" s="36"/>
    </row>
    <row r="20" spans="1:10" ht="15">
      <c r="A20" s="76" t="s">
        <v>34</v>
      </c>
      <c r="B20" s="76"/>
      <c r="C20" s="76"/>
      <c r="D20" s="16">
        <v>222</v>
      </c>
      <c r="E20" s="36">
        <f t="shared" si="0"/>
        <v>128900</v>
      </c>
      <c r="F20" s="36">
        <v>78900</v>
      </c>
      <c r="G20" s="36">
        <v>50000</v>
      </c>
      <c r="H20" s="36"/>
      <c r="I20" s="36"/>
      <c r="J20" s="36"/>
    </row>
    <row r="21" spans="1:10" ht="15">
      <c r="A21" s="76" t="s">
        <v>35</v>
      </c>
      <c r="B21" s="76"/>
      <c r="C21" s="76"/>
      <c r="D21" s="16">
        <v>223</v>
      </c>
      <c r="E21" s="36">
        <f t="shared" si="0"/>
        <v>3049660.14</v>
      </c>
      <c r="F21" s="36">
        <v>2482900</v>
      </c>
      <c r="G21" s="36">
        <v>566760.14</v>
      </c>
      <c r="H21" s="36"/>
      <c r="I21" s="36"/>
      <c r="J21" s="36"/>
    </row>
    <row r="22" spans="1:10" ht="15">
      <c r="A22" s="76" t="s">
        <v>36</v>
      </c>
      <c r="B22" s="76"/>
      <c r="C22" s="76"/>
      <c r="D22" s="16">
        <v>224</v>
      </c>
      <c r="E22" s="36">
        <f t="shared" si="0"/>
        <v>0</v>
      </c>
      <c r="F22" s="36">
        <v>0</v>
      </c>
      <c r="G22" s="36">
        <v>0</v>
      </c>
      <c r="H22" s="36"/>
      <c r="I22" s="36"/>
      <c r="J22" s="36"/>
    </row>
    <row r="23" spans="1:10" ht="15">
      <c r="A23" s="76" t="s">
        <v>37</v>
      </c>
      <c r="B23" s="76"/>
      <c r="C23" s="76"/>
      <c r="D23" s="16">
        <v>225</v>
      </c>
      <c r="E23" s="36">
        <f t="shared" si="0"/>
        <v>1057997.08</v>
      </c>
      <c r="F23" s="36">
        <v>333609.24</v>
      </c>
      <c r="G23" s="36">
        <v>724387.84</v>
      </c>
      <c r="H23" s="36"/>
      <c r="I23" s="36"/>
      <c r="J23" s="36"/>
    </row>
    <row r="24" spans="1:10" ht="15">
      <c r="A24" s="76" t="s">
        <v>38</v>
      </c>
      <c r="B24" s="76"/>
      <c r="C24" s="76"/>
      <c r="D24" s="16">
        <v>226</v>
      </c>
      <c r="E24" s="36">
        <f t="shared" si="0"/>
        <v>1602468.53</v>
      </c>
      <c r="F24" s="36">
        <v>799418.53</v>
      </c>
      <c r="G24" s="36">
        <v>803050</v>
      </c>
      <c r="H24" s="36"/>
      <c r="I24" s="36"/>
      <c r="J24" s="36"/>
    </row>
    <row r="25" spans="1:10" ht="15">
      <c r="A25" s="76" t="s">
        <v>93</v>
      </c>
      <c r="B25" s="76"/>
      <c r="C25" s="76"/>
      <c r="D25" s="16">
        <v>240</v>
      </c>
      <c r="E25" s="34">
        <f t="shared" si="0"/>
        <v>0</v>
      </c>
      <c r="F25" s="34">
        <f>SUM(F27)</f>
        <v>0</v>
      </c>
      <c r="G25" s="34">
        <f>SUM(G27)</f>
        <v>0</v>
      </c>
      <c r="H25" s="34">
        <f>SUM(H27)</f>
        <v>0</v>
      </c>
      <c r="I25" s="34">
        <f>SUM(I27)</f>
        <v>0</v>
      </c>
      <c r="J25" s="34">
        <f>SUM(J27)</f>
        <v>0</v>
      </c>
    </row>
    <row r="26" spans="1:10" ht="15">
      <c r="A26" s="60" t="s">
        <v>1</v>
      </c>
      <c r="B26" s="61"/>
      <c r="C26" s="61"/>
      <c r="D26" s="16"/>
      <c r="E26" s="34"/>
      <c r="F26" s="36"/>
      <c r="G26" s="36"/>
      <c r="H26" s="36"/>
      <c r="I26" s="36"/>
      <c r="J26" s="36"/>
    </row>
    <row r="27" spans="1:10" ht="31.5" customHeight="1">
      <c r="A27" s="76" t="s">
        <v>39</v>
      </c>
      <c r="B27" s="76"/>
      <c r="C27" s="76"/>
      <c r="D27" s="16">
        <v>241</v>
      </c>
      <c r="E27" s="36">
        <f>F27+G27+H27+J27</f>
        <v>0</v>
      </c>
      <c r="F27" s="36">
        <v>0</v>
      </c>
      <c r="G27" s="36">
        <v>0</v>
      </c>
      <c r="H27" s="36"/>
      <c r="I27" s="36"/>
      <c r="J27" s="36"/>
    </row>
    <row r="28" spans="1:10" ht="15">
      <c r="A28" s="76" t="s">
        <v>94</v>
      </c>
      <c r="B28" s="76"/>
      <c r="C28" s="76"/>
      <c r="D28" s="16">
        <v>260</v>
      </c>
      <c r="E28" s="34">
        <f>F28+G28+H28+J28</f>
        <v>1793000</v>
      </c>
      <c r="F28" s="34">
        <f>SUM(F30:F31)</f>
        <v>1793000</v>
      </c>
      <c r="G28" s="34">
        <f>SUM(G30:G31)</f>
        <v>0</v>
      </c>
      <c r="H28" s="34">
        <f>SUM(H30:H31)</f>
        <v>0</v>
      </c>
      <c r="I28" s="34">
        <f>SUM(I30:I31)</f>
        <v>0</v>
      </c>
      <c r="J28" s="34">
        <f>SUM(J30:J31)</f>
        <v>0</v>
      </c>
    </row>
    <row r="29" spans="1:10" ht="15">
      <c r="A29" s="60" t="s">
        <v>1</v>
      </c>
      <c r="B29" s="61"/>
      <c r="C29" s="61"/>
      <c r="D29" s="16"/>
      <c r="E29" s="34"/>
      <c r="F29" s="36"/>
      <c r="G29" s="36"/>
      <c r="H29" s="36"/>
      <c r="I29" s="36"/>
      <c r="J29" s="36"/>
    </row>
    <row r="30" spans="1:10" ht="15">
      <c r="A30" s="76" t="s">
        <v>40</v>
      </c>
      <c r="B30" s="76"/>
      <c r="C30" s="76"/>
      <c r="D30" s="16">
        <v>262</v>
      </c>
      <c r="E30" s="36">
        <f>F30+G30+H30+J30</f>
        <v>1793000</v>
      </c>
      <c r="F30" s="36">
        <v>1793000</v>
      </c>
      <c r="G30" s="36">
        <v>0</v>
      </c>
      <c r="H30" s="36"/>
      <c r="I30" s="36"/>
      <c r="J30" s="36"/>
    </row>
    <row r="31" spans="1:10" ht="31.5" customHeight="1">
      <c r="A31" s="82" t="s">
        <v>41</v>
      </c>
      <c r="B31" s="82"/>
      <c r="C31" s="82"/>
      <c r="D31" s="16">
        <v>263</v>
      </c>
      <c r="E31" s="36">
        <f>F31+G31+H31+J31</f>
        <v>0</v>
      </c>
      <c r="F31" s="36">
        <v>0</v>
      </c>
      <c r="G31" s="36">
        <v>0</v>
      </c>
      <c r="H31" s="36"/>
      <c r="I31" s="36"/>
      <c r="J31" s="36"/>
    </row>
    <row r="32" spans="1:10" ht="15">
      <c r="A32" s="76" t="s">
        <v>42</v>
      </c>
      <c r="B32" s="76"/>
      <c r="C32" s="76"/>
      <c r="D32" s="16">
        <v>290</v>
      </c>
      <c r="E32" s="34">
        <f>F32+G32+H32+J32</f>
        <v>1181749.07</v>
      </c>
      <c r="F32" s="34">
        <v>1020433.23</v>
      </c>
      <c r="G32" s="34">
        <v>161315.84</v>
      </c>
      <c r="H32" s="34">
        <v>0</v>
      </c>
      <c r="I32" s="34">
        <v>0</v>
      </c>
      <c r="J32" s="34">
        <v>0</v>
      </c>
    </row>
    <row r="33" spans="1:10" ht="15">
      <c r="A33" s="76" t="s">
        <v>95</v>
      </c>
      <c r="B33" s="76"/>
      <c r="C33" s="76"/>
      <c r="D33" s="16">
        <v>300</v>
      </c>
      <c r="E33" s="34">
        <f>F33+G33+H33+J33</f>
        <v>2785454.5</v>
      </c>
      <c r="F33" s="34">
        <f>SUM(F35:F38)</f>
        <v>1266439</v>
      </c>
      <c r="G33" s="34">
        <f>SUM(G35:G38)</f>
        <v>1519015.5</v>
      </c>
      <c r="H33" s="34">
        <f>SUM(H35:H38)</f>
        <v>0</v>
      </c>
      <c r="I33" s="34">
        <f>SUM(I35:I38)</f>
        <v>0</v>
      </c>
      <c r="J33" s="34">
        <f>SUM(J35:J38)</f>
        <v>0</v>
      </c>
    </row>
    <row r="34" spans="1:10" ht="15">
      <c r="A34" s="60" t="s">
        <v>1</v>
      </c>
      <c r="B34" s="61"/>
      <c r="C34" s="61"/>
      <c r="D34" s="16"/>
      <c r="E34" s="34"/>
      <c r="F34" s="36"/>
      <c r="G34" s="36"/>
      <c r="H34" s="36"/>
      <c r="I34" s="36"/>
      <c r="J34" s="36"/>
    </row>
    <row r="35" spans="1:10" ht="15">
      <c r="A35" s="76" t="s">
        <v>43</v>
      </c>
      <c r="B35" s="76"/>
      <c r="C35" s="76"/>
      <c r="D35" s="16">
        <v>310</v>
      </c>
      <c r="E35" s="36">
        <f>F35+G35+H35+J35</f>
        <v>978200</v>
      </c>
      <c r="F35" s="36">
        <v>278200</v>
      </c>
      <c r="G35" s="36">
        <v>700000</v>
      </c>
      <c r="H35" s="36"/>
      <c r="I35" s="36"/>
      <c r="J35" s="36"/>
    </row>
    <row r="36" spans="1:10" ht="15">
      <c r="A36" s="81" t="s">
        <v>44</v>
      </c>
      <c r="B36" s="81"/>
      <c r="C36" s="81"/>
      <c r="D36" s="25">
        <v>320</v>
      </c>
      <c r="E36" s="36">
        <f>F36+G36+H36+J36</f>
        <v>0</v>
      </c>
      <c r="F36" s="36">
        <v>0</v>
      </c>
      <c r="G36" s="36">
        <v>0</v>
      </c>
      <c r="H36" s="36"/>
      <c r="I36" s="36"/>
      <c r="J36" s="36"/>
    </row>
    <row r="37" spans="1:10" ht="34.5" customHeight="1">
      <c r="A37" s="81" t="s">
        <v>45</v>
      </c>
      <c r="B37" s="81"/>
      <c r="C37" s="81"/>
      <c r="D37" s="24">
        <v>330</v>
      </c>
      <c r="E37" s="36">
        <f>F37+G37+H37+J37</f>
        <v>0</v>
      </c>
      <c r="F37" s="36">
        <v>0</v>
      </c>
      <c r="G37" s="36">
        <v>0</v>
      </c>
      <c r="H37" s="36"/>
      <c r="I37" s="36"/>
      <c r="J37" s="36"/>
    </row>
    <row r="38" spans="1:10" ht="15">
      <c r="A38" s="76" t="s">
        <v>46</v>
      </c>
      <c r="B38" s="76"/>
      <c r="C38" s="76"/>
      <c r="D38" s="16">
        <v>340</v>
      </c>
      <c r="E38" s="36">
        <f>F38+G38+H38+J38</f>
        <v>1807254.5</v>
      </c>
      <c r="F38" s="36">
        <v>988239</v>
      </c>
      <c r="G38" s="36">
        <v>819015.5</v>
      </c>
      <c r="H38" s="36"/>
      <c r="I38" s="36"/>
      <c r="J38" s="36"/>
    </row>
    <row r="39" spans="1:10" ht="15">
      <c r="A39" s="76" t="s">
        <v>96</v>
      </c>
      <c r="B39" s="76"/>
      <c r="C39" s="76"/>
      <c r="D39" s="32">
        <v>500</v>
      </c>
      <c r="E39" s="34">
        <f>F39+G39+H39+J39</f>
        <v>0</v>
      </c>
      <c r="F39" s="34">
        <f>SUM(F41:F42)</f>
        <v>0</v>
      </c>
      <c r="G39" s="34">
        <f>SUM(G41:G42)</f>
        <v>0</v>
      </c>
      <c r="H39" s="34">
        <f>SUM(H41:H42)</f>
        <v>0</v>
      </c>
      <c r="I39" s="34">
        <f>SUM(I41:I42)</f>
        <v>0</v>
      </c>
      <c r="J39" s="34">
        <f>SUM(J41:J42)</f>
        <v>0</v>
      </c>
    </row>
    <row r="40" spans="1:10" ht="15">
      <c r="A40" s="60" t="s">
        <v>1</v>
      </c>
      <c r="B40" s="61"/>
      <c r="C40" s="61"/>
      <c r="D40" s="16"/>
      <c r="E40" s="34"/>
      <c r="F40" s="36"/>
      <c r="G40" s="36"/>
      <c r="H40" s="36"/>
      <c r="I40" s="36"/>
      <c r="J40" s="36"/>
    </row>
    <row r="41" spans="1:10" ht="30.75" customHeight="1">
      <c r="A41" s="77" t="s">
        <v>54</v>
      </c>
      <c r="B41" s="78"/>
      <c r="C41" s="79"/>
      <c r="D41" s="16">
        <v>520</v>
      </c>
      <c r="E41" s="36">
        <f>F41+G41+H41+J41</f>
        <v>0</v>
      </c>
      <c r="F41" s="36">
        <v>0</v>
      </c>
      <c r="G41" s="36">
        <v>0</v>
      </c>
      <c r="H41" s="36"/>
      <c r="I41" s="36"/>
      <c r="J41" s="36"/>
    </row>
    <row r="42" spans="1:10" ht="30.75" customHeight="1">
      <c r="A42" s="77" t="s">
        <v>47</v>
      </c>
      <c r="B42" s="78"/>
      <c r="C42" s="79"/>
      <c r="D42" s="16">
        <v>530</v>
      </c>
      <c r="E42" s="36">
        <f>F42+G42+H42+J42</f>
        <v>0</v>
      </c>
      <c r="F42" s="36">
        <v>0</v>
      </c>
      <c r="G42" s="36">
        <v>0</v>
      </c>
      <c r="H42" s="36"/>
      <c r="I42" s="36"/>
      <c r="J42" s="36"/>
    </row>
    <row r="43" spans="1:10" ht="15">
      <c r="A43" s="80" t="s">
        <v>6</v>
      </c>
      <c r="B43" s="80"/>
      <c r="C43" s="80"/>
      <c r="D43" s="39"/>
      <c r="E43" s="34"/>
      <c r="F43" s="36"/>
      <c r="G43" s="36"/>
      <c r="H43" s="36"/>
      <c r="I43" s="36"/>
      <c r="J43" s="36"/>
    </row>
    <row r="44" spans="1:10" ht="19.5" customHeight="1">
      <c r="A44" s="76" t="s">
        <v>7</v>
      </c>
      <c r="B44" s="76"/>
      <c r="C44" s="76"/>
      <c r="D44" s="33" t="s">
        <v>29</v>
      </c>
      <c r="E44" s="34">
        <f>F44+G44+H44+J44</f>
        <v>195200</v>
      </c>
      <c r="F44" s="36">
        <v>195200</v>
      </c>
      <c r="G44" s="36"/>
      <c r="H44" s="36"/>
      <c r="I44" s="36"/>
      <c r="J44" s="36"/>
    </row>
  </sheetData>
  <sheetProtection/>
  <mergeCells count="45">
    <mergeCell ref="A1:F1"/>
    <mergeCell ref="A2:F2"/>
    <mergeCell ref="A12:C12"/>
    <mergeCell ref="A13:C13"/>
    <mergeCell ref="A4:J4"/>
    <mergeCell ref="A5:C6"/>
    <mergeCell ref="D5:D6"/>
    <mergeCell ref="E5:E6"/>
    <mergeCell ref="F5:J5"/>
    <mergeCell ref="A7:C7"/>
    <mergeCell ref="A20:C20"/>
    <mergeCell ref="A21:C21"/>
    <mergeCell ref="A8:C8"/>
    <mergeCell ref="A9:C9"/>
    <mergeCell ref="A10:C10"/>
    <mergeCell ref="A11:C11"/>
    <mergeCell ref="A14:C14"/>
    <mergeCell ref="A15:C15"/>
    <mergeCell ref="A16:C16"/>
    <mergeCell ref="A17:C17"/>
    <mergeCell ref="A18:C18"/>
    <mergeCell ref="A19:C19"/>
    <mergeCell ref="A36:C36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2:C22"/>
    <mergeCell ref="A23:C23"/>
    <mergeCell ref="A24:C24"/>
    <mergeCell ref="A25:C25"/>
    <mergeCell ref="A44:C44"/>
    <mergeCell ref="A38:C38"/>
    <mergeCell ref="A39:C39"/>
    <mergeCell ref="A40:C40"/>
    <mergeCell ref="A41:C41"/>
    <mergeCell ref="A42:C42"/>
    <mergeCell ref="A43:C43"/>
  </mergeCells>
  <printOptions/>
  <pageMargins left="0.5905511811023623" right="0.5905511811023623" top="0.984251968503937" bottom="0.3937007874015748" header="0" footer="0"/>
  <pageSetup fitToHeight="14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7.25390625" style="3" customWidth="1"/>
    <col min="5" max="5" width="16.00390625" style="2" customWidth="1"/>
    <col min="6" max="6" width="15.375" style="2" customWidth="1"/>
    <col min="7" max="7" width="12.375" style="2" customWidth="1"/>
    <col min="8" max="8" width="0" style="2" hidden="1" customWidth="1"/>
    <col min="9" max="9" width="13.875" style="2" customWidth="1"/>
    <col min="10" max="16384" width="9.125" style="2" customWidth="1"/>
  </cols>
  <sheetData>
    <row r="1" spans="1:8" ht="33" customHeight="1">
      <c r="A1" s="47" t="s">
        <v>145</v>
      </c>
      <c r="B1" s="47"/>
      <c r="C1" s="47"/>
      <c r="D1" s="47"/>
      <c r="E1" s="47"/>
      <c r="F1" s="47"/>
      <c r="G1" s="40">
        <v>2013</v>
      </c>
      <c r="H1" s="43"/>
    </row>
    <row r="2" spans="1:8" s="6" customFormat="1" ht="11.25" customHeight="1">
      <c r="A2" s="58" t="s">
        <v>153</v>
      </c>
      <c r="B2" s="58"/>
      <c r="C2" s="58"/>
      <c r="D2" s="58"/>
      <c r="E2" s="58"/>
      <c r="F2" s="58"/>
      <c r="G2" s="22" t="s">
        <v>154</v>
      </c>
      <c r="H2" s="44"/>
    </row>
    <row r="3" spans="1:9" ht="18.75" customHeight="1">
      <c r="A3" s="7"/>
      <c r="B3" s="7"/>
      <c r="C3" s="7"/>
      <c r="D3" s="1"/>
      <c r="E3" s="7"/>
      <c r="F3" s="7"/>
      <c r="G3" s="7"/>
      <c r="H3" s="7"/>
      <c r="I3" s="7"/>
    </row>
    <row r="4" spans="1:9" ht="19.5" customHeight="1">
      <c r="A4" s="98" t="s">
        <v>148</v>
      </c>
      <c r="B4" s="98"/>
      <c r="C4" s="98"/>
      <c r="D4" s="98"/>
      <c r="E4" s="98"/>
      <c r="F4" s="98"/>
      <c r="G4" s="98"/>
      <c r="H4" s="27"/>
      <c r="I4" s="27"/>
    </row>
    <row r="5" spans="1:7" ht="18" customHeight="1">
      <c r="A5" s="99" t="s">
        <v>0</v>
      </c>
      <c r="B5" s="100"/>
      <c r="C5" s="101"/>
      <c r="D5" s="105" t="s">
        <v>49</v>
      </c>
      <c r="E5" s="87" t="s">
        <v>119</v>
      </c>
      <c r="F5" s="87"/>
      <c r="G5" s="27"/>
    </row>
    <row r="6" spans="1:7" ht="89.25" customHeight="1">
      <c r="A6" s="102"/>
      <c r="B6" s="103"/>
      <c r="C6" s="104"/>
      <c r="D6" s="106"/>
      <c r="E6" s="11" t="s">
        <v>120</v>
      </c>
      <c r="F6" s="11" t="s">
        <v>121</v>
      </c>
      <c r="G6" s="28"/>
    </row>
    <row r="7" spans="1:7" ht="105" customHeight="1">
      <c r="A7" s="76" t="s">
        <v>144</v>
      </c>
      <c r="B7" s="76"/>
      <c r="C7" s="76"/>
      <c r="D7" s="41">
        <f>E7+F7</f>
        <v>8347968</v>
      </c>
      <c r="E7" s="41">
        <f>SUM(E9:E10)</f>
        <v>8347968</v>
      </c>
      <c r="F7" s="41">
        <f>SUM(F9:F10)</f>
        <v>0</v>
      </c>
      <c r="G7" s="7" t="s">
        <v>26</v>
      </c>
    </row>
    <row r="8" spans="1:7" ht="16.5" customHeight="1">
      <c r="A8" s="76" t="s">
        <v>4</v>
      </c>
      <c r="B8" s="76"/>
      <c r="C8" s="76"/>
      <c r="D8" s="42"/>
      <c r="E8" s="42"/>
      <c r="F8" s="42"/>
      <c r="G8" s="7"/>
    </row>
    <row r="9" spans="1:7" ht="16.5" customHeight="1">
      <c r="A9" s="92" t="s">
        <v>125</v>
      </c>
      <c r="B9" s="93"/>
      <c r="C9" s="94"/>
      <c r="D9" s="42">
        <f>E9+F9</f>
        <v>8328000</v>
      </c>
      <c r="E9" s="42">
        <v>8328000</v>
      </c>
      <c r="F9" s="42">
        <v>0</v>
      </c>
      <c r="G9" s="7"/>
    </row>
    <row r="10" spans="1:7" ht="16.5" customHeight="1">
      <c r="A10" s="77" t="s">
        <v>152</v>
      </c>
      <c r="B10" s="78"/>
      <c r="C10" s="79"/>
      <c r="D10" s="42">
        <f>E10+F10</f>
        <v>19968</v>
      </c>
      <c r="E10" s="42">
        <v>19968</v>
      </c>
      <c r="F10" s="42">
        <v>0</v>
      </c>
      <c r="G10" s="7"/>
    </row>
    <row r="11" spans="1:7" ht="33" customHeight="1" hidden="1">
      <c r="A11" s="76" t="s">
        <v>48</v>
      </c>
      <c r="B11" s="76"/>
      <c r="C11" s="76"/>
      <c r="D11" s="8"/>
      <c r="E11" s="8"/>
      <c r="F11" s="9"/>
      <c r="G11" s="7"/>
    </row>
    <row r="12" spans="1:7" ht="15" customHeight="1" hidden="1">
      <c r="A12" s="95" t="s">
        <v>4</v>
      </c>
      <c r="B12" s="96"/>
      <c r="C12" s="97"/>
      <c r="D12" s="26"/>
      <c r="E12" s="23"/>
      <c r="F12" s="9"/>
      <c r="G12" s="7"/>
    </row>
    <row r="13" spans="1:7" ht="63.75" customHeight="1" hidden="1">
      <c r="A13" s="92" t="s">
        <v>126</v>
      </c>
      <c r="B13" s="93"/>
      <c r="C13" s="94"/>
      <c r="D13" s="8"/>
      <c r="E13" s="8"/>
      <c r="F13" s="9"/>
      <c r="G13" s="7"/>
    </row>
    <row r="14" spans="1:7" ht="28.5" customHeight="1">
      <c r="A14" s="7"/>
      <c r="B14" s="7"/>
      <c r="C14" s="7"/>
      <c r="D14" s="1"/>
      <c r="E14" s="7"/>
      <c r="F14" s="7"/>
      <c r="G14" s="7"/>
    </row>
    <row r="15" spans="1:7" ht="31.5" customHeight="1">
      <c r="A15" s="55" t="s">
        <v>133</v>
      </c>
      <c r="B15" s="55"/>
      <c r="C15" s="55"/>
      <c r="D15" s="55"/>
      <c r="E15" s="10"/>
      <c r="F15" s="91" t="s">
        <v>134</v>
      </c>
      <c r="G15" s="91"/>
    </row>
    <row r="16" spans="1:7" ht="17.25" customHeight="1">
      <c r="A16" s="55"/>
      <c r="B16" s="55"/>
      <c r="C16" s="55"/>
      <c r="D16" s="4"/>
      <c r="E16" s="18" t="s">
        <v>10</v>
      </c>
      <c r="F16" s="50" t="s">
        <v>9</v>
      </c>
      <c r="G16" s="50"/>
    </row>
    <row r="17" spans="1:7" ht="18" customHeight="1">
      <c r="A17" s="55" t="s">
        <v>135</v>
      </c>
      <c r="B17" s="55"/>
      <c r="C17" s="55"/>
      <c r="D17" s="55"/>
      <c r="E17" s="19"/>
      <c r="F17" s="90" t="s">
        <v>136</v>
      </c>
      <c r="G17" s="90"/>
    </row>
    <row r="18" spans="1:7" ht="18" customHeight="1">
      <c r="A18" s="4"/>
      <c r="B18" s="4"/>
      <c r="C18" s="4"/>
      <c r="D18" s="4"/>
      <c r="E18" s="14" t="s">
        <v>10</v>
      </c>
      <c r="F18" s="50" t="s">
        <v>9</v>
      </c>
      <c r="G18" s="50"/>
    </row>
    <row r="19" spans="1:7" ht="19.5" customHeight="1">
      <c r="A19" s="55" t="s">
        <v>139</v>
      </c>
      <c r="B19" s="55"/>
      <c r="C19" s="88" t="s">
        <v>140</v>
      </c>
      <c r="D19" s="89"/>
      <c r="E19" s="19"/>
      <c r="F19" s="90" t="s">
        <v>136</v>
      </c>
      <c r="G19" s="90"/>
    </row>
    <row r="20" spans="1:7" ht="20.25" customHeight="1">
      <c r="A20" s="55" t="s">
        <v>137</v>
      </c>
      <c r="B20" s="55"/>
      <c r="C20" s="50" t="s">
        <v>138</v>
      </c>
      <c r="D20" s="50"/>
      <c r="E20" s="14" t="s">
        <v>10</v>
      </c>
      <c r="F20" s="50" t="s">
        <v>9</v>
      </c>
      <c r="G20" s="50"/>
    </row>
    <row r="21" spans="1:3" ht="15">
      <c r="A21" s="88" t="s">
        <v>141</v>
      </c>
      <c r="B21" s="88"/>
      <c r="C21" s="88"/>
    </row>
  </sheetData>
  <sheetProtection/>
  <mergeCells count="27">
    <mergeCell ref="A10:C10"/>
    <mergeCell ref="A11:C11"/>
    <mergeCell ref="A12:C12"/>
    <mergeCell ref="A13:C13"/>
    <mergeCell ref="A2:F2"/>
    <mergeCell ref="A4:G4"/>
    <mergeCell ref="A5:C6"/>
    <mergeCell ref="D5:D6"/>
    <mergeCell ref="E5:F5"/>
    <mergeCell ref="A15:D15"/>
    <mergeCell ref="F15:G15"/>
    <mergeCell ref="A16:C16"/>
    <mergeCell ref="F16:G16"/>
    <mergeCell ref="A1:F1"/>
    <mergeCell ref="A17:D17"/>
    <mergeCell ref="F17:G17"/>
    <mergeCell ref="A7:C7"/>
    <mergeCell ref="A8:C8"/>
    <mergeCell ref="A9:C9"/>
    <mergeCell ref="A21:C21"/>
    <mergeCell ref="F18:G18"/>
    <mergeCell ref="A19:B19"/>
    <mergeCell ref="C19:D19"/>
    <mergeCell ref="F19:G19"/>
    <mergeCell ref="A20:B20"/>
    <mergeCell ref="C20:D20"/>
    <mergeCell ref="F20:G20"/>
  </mergeCells>
  <printOptions/>
  <pageMargins left="0.984251968503937" right="0.3937007874015748" top="0.5905511811023623" bottom="0.3937007874015748" header="0" footer="0"/>
  <pageSetup fitToHeight="14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Тарасова Елена Александровна</cp:lastModifiedBy>
  <cp:lastPrinted>2013-03-18T08:23:46Z</cp:lastPrinted>
  <dcterms:created xsi:type="dcterms:W3CDTF">2010-08-09T11:23:33Z</dcterms:created>
  <dcterms:modified xsi:type="dcterms:W3CDTF">2013-03-18T08:24:22Z</dcterms:modified>
  <cp:category/>
  <cp:version/>
  <cp:contentType/>
  <cp:contentStatus/>
</cp:coreProperties>
</file>