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2"/>
  </bookViews>
  <sheets>
    <sheet name="титул" sheetId="1" r:id="rId1"/>
    <sheet name="учебный план 20" sheetId="2" r:id="rId2"/>
    <sheet name="свод" sheetId="3" r:id="rId3"/>
  </sheets>
  <definedNames>
    <definedName name="_xlnm.Print_Titles" localSheetId="1">'учебный план 20'!$2:$7</definedName>
  </definedNames>
  <calcPr fullCalcOnLoad="1"/>
</workbook>
</file>

<file path=xl/sharedStrings.xml><?xml version="1.0" encoding="utf-8"?>
<sst xmlns="http://schemas.openxmlformats.org/spreadsheetml/2006/main" count="356" uniqueCount="246">
  <si>
    <t>по специальности среднего профессионального образования</t>
  </si>
  <si>
    <r>
      <t xml:space="preserve">Форма обучения:    </t>
    </r>
    <r>
      <rPr>
        <b/>
        <sz val="14"/>
        <color indexed="8"/>
        <rFont val="Times New Roman"/>
        <family val="1"/>
      </rPr>
      <t xml:space="preserve"> очная</t>
    </r>
  </si>
  <si>
    <r>
      <t xml:space="preserve">Нормативный срок обучения:   </t>
    </r>
    <r>
      <rPr>
        <b/>
        <sz val="14"/>
        <color indexed="8"/>
        <rFont val="Times New Roman"/>
        <family val="1"/>
      </rPr>
      <t>2 года  10 месяцев</t>
    </r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</si>
  <si>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</si>
  <si>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</si>
  <si>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</si>
  <si>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</si>
  <si>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</si>
  <si>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</si>
  <si>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Всего</t>
  </si>
  <si>
    <t>по профилю  специальности</t>
  </si>
  <si>
    <t>преддипломная</t>
  </si>
  <si>
    <t>1 курс</t>
  </si>
  <si>
    <t>2 курс</t>
  </si>
  <si>
    <t>3 курс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</si>
  <si>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</si>
  <si>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</si>
  <si>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</si>
  <si>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курсовых работ (проектов)</t>
  </si>
  <si>
    <t>I курс</t>
  </si>
  <si>
    <t>II курс</t>
  </si>
  <si>
    <t>III курс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</si>
  <si>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</si>
  <si>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</si>
  <si>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</si>
  <si>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</si>
  <si>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</si>
  <si>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</si>
  <si>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</si>
  <si>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История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</si>
  <si>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</si>
  <si>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</si>
  <si>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</si>
  <si>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</si>
  <si>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</si>
  <si>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</si>
  <si>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</si>
  <si>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</si>
  <si>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Экономика организации</t>
  </si>
  <si>
    <t>Правовое обеспечение профессиональной деятельности</t>
  </si>
  <si>
    <t>Документационное обеспечение управления</t>
  </si>
  <si>
    <t>ПМ.00</t>
  </si>
  <si>
    <t>ПМ.01</t>
  </si>
  <si>
    <t>МДК.01.01</t>
  </si>
  <si>
    <t>УП.01</t>
  </si>
  <si>
    <t>ПП.01</t>
  </si>
  <si>
    <t>ПМ.02</t>
  </si>
  <si>
    <t>МДК.02.01</t>
  </si>
  <si>
    <t>ПП.02</t>
  </si>
  <si>
    <t>УП.02</t>
  </si>
  <si>
    <t>ПМ.03</t>
  </si>
  <si>
    <t>МДК.03.01</t>
  </si>
  <si>
    <t>УП.03</t>
  </si>
  <si>
    <t>ПМ.04</t>
  </si>
  <si>
    <t>МДК.04.01</t>
  </si>
  <si>
    <t>УП.04</t>
  </si>
  <si>
    <t>ГИА</t>
  </si>
  <si>
    <t>Каникулы</t>
  </si>
  <si>
    <t>О.00</t>
  </si>
  <si>
    <t>ЕН.02</t>
  </si>
  <si>
    <t>Информационные технологии в профессиональной деятельности</t>
  </si>
  <si>
    <t>Производственная практика (по профилю специальности)</t>
  </si>
  <si>
    <t xml:space="preserve"> УЧЕБНЫЙ ПЛАН</t>
  </si>
  <si>
    <r>
      <t xml:space="preserve">профиль получаемого образования - </t>
    </r>
    <r>
      <rPr>
        <b/>
        <sz val="11"/>
        <color indexed="8"/>
        <rFont val="Times New Roman"/>
        <family val="1"/>
      </rPr>
      <t xml:space="preserve">социально - экономический </t>
    </r>
  </si>
  <si>
    <r>
      <t>распределение обязательной нагрузки по курсам и семестрам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8"/>
        <rFont val="Times New Roman"/>
        <family val="1"/>
      </rPr>
      <t>(час. в семестр)</t>
    </r>
  </si>
  <si>
    <t>Основы бюджетной граммотности</t>
  </si>
  <si>
    <t>дисциплин и МДК</t>
  </si>
  <si>
    <t>учебной практики</t>
  </si>
  <si>
    <t>Информатика</t>
  </si>
  <si>
    <t>География</t>
  </si>
  <si>
    <t>Дополнительные дисциплины</t>
  </si>
  <si>
    <t>Литература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</si>
  <si>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</si>
  <si>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</si>
  <si>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УД.п.15</t>
  </si>
  <si>
    <t xml:space="preserve">2 семестр 23 недели </t>
  </si>
  <si>
    <t xml:space="preserve">1 семестр 16 недель </t>
  </si>
  <si>
    <r>
      <rPr>
        <b/>
        <sz val="11"/>
        <color indexed="8"/>
        <rFont val="Times New Roman"/>
        <family val="1"/>
      </rPr>
      <t>УТВЕРЖДАЮ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Директор ГБПОУ    Краснодарского края  "Крымский технический колледж"                    ___________________С.Б.Хвостиков         "______" ________________20___г.</t>
    </r>
  </si>
  <si>
    <t xml:space="preserve">Государственное бюджетное профессиональное образовательное учреждение Краснодарского края"Крымский технический колледж" </t>
  </si>
  <si>
    <r>
      <t xml:space="preserve">базовой    </t>
    </r>
    <r>
      <rPr>
        <b/>
        <u val="single"/>
        <sz val="14"/>
        <color indexed="8"/>
        <rFont val="Times New Roman"/>
        <family val="1"/>
      </rPr>
      <t xml:space="preserve"> подготовки</t>
    </r>
  </si>
  <si>
    <t xml:space="preserve">Русский язык </t>
  </si>
  <si>
    <r>
      <t xml:space="preserve">на базе </t>
    </r>
    <r>
      <rPr>
        <b/>
        <u val="single"/>
        <sz val="14"/>
        <color indexed="8"/>
        <rFont val="Times New Roman"/>
        <family val="1"/>
      </rPr>
      <t xml:space="preserve">основного </t>
    </r>
    <r>
      <rPr>
        <b/>
        <u val="single"/>
        <sz val="14"/>
        <color indexed="8"/>
        <rFont val="Times New Roman"/>
        <family val="1"/>
      </rPr>
      <t>общего образования</t>
    </r>
  </si>
  <si>
    <t xml:space="preserve">3 семестр  16 недель                              </t>
  </si>
  <si>
    <t>Астрономия</t>
  </si>
  <si>
    <t xml:space="preserve">Формы промежуточной аттестации </t>
  </si>
  <si>
    <t>объем образовательной нагрузки</t>
  </si>
  <si>
    <t>самостоятельная учебная работа</t>
  </si>
  <si>
    <t>Во взаимодействии с преподавателем</t>
  </si>
  <si>
    <t>всего учебных занятий</t>
  </si>
  <si>
    <t>теоретическое обучение</t>
  </si>
  <si>
    <t>лабораторные и практические занятия</t>
  </si>
  <si>
    <t>Нагрузка на дисциплины и МДК</t>
  </si>
  <si>
    <t>в т.ч. по учебным дисциплинам и МДК</t>
  </si>
  <si>
    <t>по практике производственной и учебной</t>
  </si>
  <si>
    <t>консултации</t>
  </si>
  <si>
    <t>промежуточная аттестация</t>
  </si>
  <si>
    <t>производственной практики</t>
  </si>
  <si>
    <t>преддипломной практики</t>
  </si>
  <si>
    <t>Общеобразовательный цикл</t>
  </si>
  <si>
    <t>Общие дисциплины</t>
  </si>
  <si>
    <t>Естествознание</t>
  </si>
  <si>
    <t>Экономика</t>
  </si>
  <si>
    <t>Право</t>
  </si>
  <si>
    <t>ОГСЭ.06</t>
  </si>
  <si>
    <t>Безопасность жизнедеятельности</t>
  </si>
  <si>
    <t>МДК.02.02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</si>
  <si>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</si>
  <si>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</si>
  <si>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</si>
  <si>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</si>
  <si>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Бухгалтерская технология проведения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</si>
  <si>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</si>
  <si>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</si>
  <si>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</si>
  <si>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</si>
  <si>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</si>
  <si>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</si>
  <si>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ПП.04</t>
  </si>
  <si>
    <t>ПМ.05</t>
  </si>
  <si>
    <t>Выполнение работ по профессии кассир, код 23369</t>
  </si>
  <si>
    <t>МДК.05.01</t>
  </si>
  <si>
    <t>Организация деятельности кассира</t>
  </si>
  <si>
    <t>УП.05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</si>
  <si>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</si>
  <si>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</si>
  <si>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</si>
  <si>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</si>
  <si>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</si>
  <si>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</si>
  <si>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</si>
  <si>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</si>
  <si>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</si>
  <si>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</si>
  <si>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ОДБ.00</t>
  </si>
  <si>
    <t>ОДП.00</t>
  </si>
  <si>
    <t>ОДП.11</t>
  </si>
  <si>
    <t>ОДП.12</t>
  </si>
  <si>
    <t>ОДП.13</t>
  </si>
  <si>
    <t>48</t>
  </si>
  <si>
    <t>ДЗ</t>
  </si>
  <si>
    <t>4</t>
  </si>
  <si>
    <t>10</t>
  </si>
  <si>
    <t>72</t>
  </si>
  <si>
    <t>ОП.01</t>
  </si>
  <si>
    <t>ОП.02</t>
  </si>
  <si>
    <t>ОП.03</t>
  </si>
  <si>
    <t>Экологические основы природопользования</t>
  </si>
  <si>
    <t>Э</t>
  </si>
  <si>
    <t>ОП.04</t>
  </si>
  <si>
    <t>ОП.05</t>
  </si>
  <si>
    <t>68</t>
  </si>
  <si>
    <t>ОП.06</t>
  </si>
  <si>
    <t>440</t>
  </si>
  <si>
    <t>144</t>
  </si>
  <si>
    <t>84</t>
  </si>
  <si>
    <t>ОП.07</t>
  </si>
  <si>
    <t>ОП.08</t>
  </si>
  <si>
    <t>ОП.09</t>
  </si>
  <si>
    <t>ОП.10</t>
  </si>
  <si>
    <t>ОП.11</t>
  </si>
  <si>
    <t>Основы препринимательской деятельности</t>
  </si>
  <si>
    <t>38</t>
  </si>
  <si>
    <t>12</t>
  </si>
  <si>
    <t>Бухгалтерский учет на малых предприятиях</t>
  </si>
  <si>
    <t>36</t>
  </si>
  <si>
    <t>ОП.12</t>
  </si>
  <si>
    <t>Бухгалтерский учет в отраслях</t>
  </si>
  <si>
    <t>ОП.13</t>
  </si>
  <si>
    <t>Автоматизация бухгалтерского учета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</si>
  <si>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</si>
  <si>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</si>
  <si>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ПМ.01 Э</t>
  </si>
  <si>
    <t>Экзамен по модулю</t>
  </si>
  <si>
    <t>Ведение бухгалтерского учета источников формирования активов, выполнение работ по инвентаризации активов и финансовых обязательств</t>
  </si>
  <si>
    <t>Практические основы бухгалтерского учета источников формирования активов организации</t>
  </si>
  <si>
    <t>ПМ.02 Э</t>
  </si>
  <si>
    <t>80</t>
  </si>
  <si>
    <t>32</t>
  </si>
  <si>
    <t>Эк</t>
  </si>
  <si>
    <t>ДЗк</t>
  </si>
  <si>
    <t>50</t>
  </si>
  <si>
    <t>ПП.03 Э</t>
  </si>
  <si>
    <t>ПП.04 Э</t>
  </si>
  <si>
    <t>ПП.05 Э</t>
  </si>
  <si>
    <t>Обществознание (вкл. экономику и право)</t>
  </si>
  <si>
    <t>Основы безопасности жизнедеятельности</t>
  </si>
  <si>
    <t>100</t>
  </si>
  <si>
    <t>УД.00</t>
  </si>
  <si>
    <t>ОГСЭ.05</t>
  </si>
  <si>
    <t>Психологтя общения</t>
  </si>
  <si>
    <t>9</t>
  </si>
  <si>
    <t>ОДП..14</t>
  </si>
  <si>
    <t>0</t>
  </si>
  <si>
    <t>ПДП</t>
  </si>
  <si>
    <t>Преддипломная практика</t>
  </si>
  <si>
    <t>6 нед</t>
  </si>
  <si>
    <t>Индивидуальный проект*</t>
  </si>
  <si>
    <t>Общепрофессиональный цикл</t>
  </si>
  <si>
    <t>38.02.01 Экономика и бухгалтерский учет (по отраслям)</t>
  </si>
  <si>
    <r>
      <t xml:space="preserve">Квалификация:    </t>
    </r>
    <r>
      <rPr>
        <b/>
        <u val="single"/>
        <sz val="14"/>
        <color indexed="8"/>
        <rFont val="Times New Roman"/>
        <family val="1"/>
      </rPr>
      <t>бухгалтер</t>
    </r>
  </si>
  <si>
    <t>1. Сводные данные  по бюджету времени (в неделях) по специальности 38.02.01 Экономика и бухгалтерский учет (по отраслям)</t>
  </si>
  <si>
    <t>З</t>
  </si>
  <si>
    <t>1ДЗ</t>
  </si>
  <si>
    <t>2ДЗ</t>
  </si>
  <si>
    <t>Эм</t>
  </si>
  <si>
    <t>консультации</t>
  </si>
  <si>
    <t>экзамены</t>
  </si>
  <si>
    <t>4 семестр 18 недель                                      + 5 недель практики</t>
  </si>
  <si>
    <t xml:space="preserve"> 5 семестр  14 недель                                                     + 2 недели практика</t>
  </si>
  <si>
    <t>6 семестр  10 недель                                                               + 3недели практики</t>
  </si>
  <si>
    <t>1з/11дз/5Э</t>
  </si>
  <si>
    <t>533</t>
  </si>
  <si>
    <t>246</t>
  </si>
  <si>
    <t>103</t>
  </si>
  <si>
    <t>62</t>
  </si>
  <si>
    <t>59</t>
  </si>
  <si>
    <t>110</t>
  </si>
  <si>
    <t>94</t>
  </si>
  <si>
    <t>128</t>
  </si>
  <si>
    <t>1ДЗ/1Э/1Эм</t>
  </si>
  <si>
    <t>88</t>
  </si>
  <si>
    <t>74</t>
  </si>
  <si>
    <t>Экв</t>
  </si>
  <si>
    <t>108</t>
  </si>
  <si>
    <t>202</t>
  </si>
  <si>
    <t>2ДЗ/1Эм</t>
  </si>
  <si>
    <t>1ДЗ/2Э/1Эм</t>
  </si>
  <si>
    <t>1ДЗ/1Экв</t>
  </si>
  <si>
    <t>6ДЗ/4Э/4Эм/1Экв</t>
  </si>
  <si>
    <t>6ДЗ/7Э</t>
  </si>
  <si>
    <t>92</t>
  </si>
  <si>
    <t>150</t>
  </si>
  <si>
    <t>3з/6ДЗ</t>
  </si>
  <si>
    <t>2ДЗ/3Э</t>
  </si>
  <si>
    <t>8дз/2Э</t>
  </si>
  <si>
    <r>
      <t>Консультации на учебную группу всего_</t>
    </r>
    <r>
      <rPr>
        <u val="single"/>
        <sz val="11"/>
        <color indexed="8"/>
        <rFont val="Times New Roman"/>
        <family val="1"/>
      </rPr>
      <t>_</t>
    </r>
    <r>
      <rPr>
        <sz val="11"/>
        <color indexed="8"/>
        <rFont val="Times New Roman"/>
        <family val="1"/>
      </rPr>
      <t>90</t>
    </r>
    <r>
      <rPr>
        <sz val="11"/>
        <color indexed="8"/>
        <rFont val="Times New Roman"/>
        <family val="1"/>
      </rPr>
      <t xml:space="preserve">_ час.
Государственная (итоговая) аттестация
1. Программа обучения по специальности
1.1. Дипломный проект (работа)
Выполнение дипломного проекта (работы) с 18.05 по 14.06 (всего 4 нед.)
Защита дипломного проекта (работы) с15.06 по 28.06 (всего 2 нед.)                                                                         Выполнение демонстрационного экзамена                               1.2. Государственные экзамены (при их наличии в том числе в виде демонстрационного экзамена) - N, перечислить наименования:
</t>
    </r>
  </si>
  <si>
    <t>самостоятельная работа</t>
  </si>
  <si>
    <t>количество экзаменов</t>
  </si>
  <si>
    <t>количество зачетов</t>
  </si>
  <si>
    <t>Количество диф.зачетов</t>
  </si>
  <si>
    <t>Государственная итоговая аттестация, включая демонстрационный экзамен</t>
  </si>
  <si>
    <t>2</t>
  </si>
  <si>
    <t>3</t>
  </si>
  <si>
    <r>
      <t xml:space="preserve">2. План учебного процесса по специальности 38.02.01 Экономика и бухгалтерский учет (по отраслям) </t>
    </r>
    <r>
      <rPr>
        <b/>
        <i/>
        <sz val="11"/>
        <color indexed="10"/>
        <rFont val="Times New Roman"/>
        <family val="1"/>
      </rPr>
      <t>набор 2020 года</t>
    </r>
  </si>
  <si>
    <t>Родной язык (русский язык)</t>
  </si>
  <si>
    <t>набор 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</si>
</sst>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textRotation="90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1" fontId="19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wrapText="1"/>
    </xf>
    <xf numFmtId="1" fontId="21" fillId="3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textRotation="255" wrapText="1"/>
    </xf>
    <xf numFmtId="0" fontId="10" fillId="0" borderId="12" xfId="0" applyFont="1" applyFill="1" applyBorder="1" applyAlignment="1">
      <alignment vertical="center" textRotation="90" wrapText="1"/>
    </xf>
    <xf numFmtId="0" fontId="26" fillId="0" borderId="12" xfId="0" applyFont="1" applyFill="1" applyBorder="1" applyAlignment="1">
      <alignment vertical="center" textRotation="90" wrapText="1"/>
    </xf>
    <xf numFmtId="0" fontId="2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3" fillId="0" borderId="13" xfId="0" applyFont="1" applyBorder="1" applyAlignment="1">
      <alignment vertical="center" textRotation="255" wrapText="1"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19" fillId="35" borderId="11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4" fillId="36" borderId="11" xfId="0" applyNumberFormat="1" applyFont="1" applyFill="1" applyBorder="1" applyAlignment="1">
      <alignment horizontal="center" wrapText="1"/>
    </xf>
    <xf numFmtId="0" fontId="19" fillId="35" borderId="12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14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10" fillId="37" borderId="10" xfId="0" applyFont="1" applyFill="1" applyBorder="1" applyAlignment="1">
      <alignment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left" wrapText="1"/>
    </xf>
    <xf numFmtId="0" fontId="5" fillId="37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28" fillId="37" borderId="0" xfId="0" applyFont="1" applyFill="1" applyAlignment="1">
      <alignment horizontal="left" wrapText="1"/>
    </xf>
    <xf numFmtId="0" fontId="5" fillId="37" borderId="10" xfId="0" applyFont="1" applyFill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5" fillId="37" borderId="0" xfId="0" applyFont="1" applyFill="1" applyAlignment="1">
      <alignment wrapText="1"/>
    </xf>
    <xf numFmtId="0" fontId="5" fillId="37" borderId="12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5" fillId="37" borderId="10" xfId="0" applyFont="1" applyFill="1" applyBorder="1" applyAlignment="1">
      <alignment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0" fontId="31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4" fillId="38" borderId="10" xfId="0" applyFont="1" applyFill="1" applyBorder="1" applyAlignment="1">
      <alignment wrapText="1"/>
    </xf>
    <xf numFmtId="0" fontId="4" fillId="38" borderId="11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31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4" fillId="38" borderId="19" xfId="0" applyFont="1" applyFill="1" applyBorder="1" applyAlignment="1">
      <alignment wrapText="1"/>
    </xf>
    <xf numFmtId="0" fontId="4" fillId="38" borderId="13" xfId="0" applyFont="1" applyFill="1" applyBorder="1" applyAlignment="1">
      <alignment wrapText="1"/>
    </xf>
    <xf numFmtId="0" fontId="4" fillId="38" borderId="17" xfId="0" applyFont="1" applyFill="1" applyBorder="1" applyAlignment="1">
      <alignment wrapText="1"/>
    </xf>
    <xf numFmtId="0" fontId="4" fillId="38" borderId="17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36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20" xfId="0" applyFont="1" applyFill="1" applyBorder="1" applyAlignment="1">
      <alignment horizontal="center" textRotation="90" wrapText="1"/>
    </xf>
    <xf numFmtId="0" fontId="23" fillId="0" borderId="14" xfId="0" applyFont="1" applyFill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wrapText="1"/>
    </xf>
    <xf numFmtId="49" fontId="5" fillId="35" borderId="17" xfId="0" applyNumberFormat="1" applyFont="1" applyFill="1" applyBorder="1" applyAlignment="1">
      <alignment horizontal="center" wrapText="1"/>
    </xf>
    <xf numFmtId="49" fontId="5" fillId="35" borderId="13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textRotation="90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0" fillId="36" borderId="12" xfId="0" applyFont="1" applyFill="1" applyBorder="1" applyAlignment="1">
      <alignment horizontal="center" wrapText="1"/>
    </xf>
    <xf numFmtId="0" fontId="20" fillId="36" borderId="14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7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view="pageLayout" zoomScale="70" zoomScalePageLayoutView="70" workbookViewId="0" topLeftCell="A1">
      <selection activeCell="N16" sqref="N16"/>
    </sheetView>
  </sheetViews>
  <sheetFormatPr defaultColWidth="9.140625" defaultRowHeight="15"/>
  <cols>
    <col min="1" max="14" width="9.140625" style="1" customWidth="1"/>
    <col min="15" max="15" width="11.28125" style="1" customWidth="1"/>
    <col min="16" max="16384" width="9.140625" style="1" customWidth="1"/>
  </cols>
  <sheetData>
    <row r="1" spans="12:15" s="2" customFormat="1" ht="33" customHeight="1">
      <c r="L1" s="193" t="s">
        <v>77</v>
      </c>
      <c r="M1" s="194"/>
      <c r="N1" s="194"/>
      <c r="O1" s="194"/>
    </row>
    <row r="2" spans="12:15" s="2" customFormat="1" ht="33" customHeight="1">
      <c r="L2" s="194"/>
      <c r="M2" s="194"/>
      <c r="N2" s="194"/>
      <c r="O2" s="194"/>
    </row>
    <row r="3" spans="12:15" s="2" customFormat="1" ht="33" customHeight="1">
      <c r="L3" s="194"/>
      <c r="M3" s="194"/>
      <c r="N3" s="194"/>
      <c r="O3" s="194"/>
    </row>
    <row r="5" spans="12:13" ht="15" customHeight="1">
      <c r="L5" s="191" t="s">
        <v>245</v>
      </c>
      <c r="M5" s="192"/>
    </row>
    <row r="8" spans="2:14" ht="20.25">
      <c r="B8" s="3"/>
      <c r="C8" s="3"/>
      <c r="D8" s="3"/>
      <c r="E8" s="195" t="s">
        <v>62</v>
      </c>
      <c r="F8" s="195"/>
      <c r="G8" s="195"/>
      <c r="H8" s="195"/>
      <c r="I8" s="195"/>
      <c r="J8" s="195"/>
      <c r="K8" s="195"/>
      <c r="L8" s="195"/>
      <c r="M8" s="3"/>
      <c r="N8" s="3"/>
    </row>
    <row r="9" spans="2:14" ht="18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35.25" customHeight="1">
      <c r="B10" s="196" t="s">
        <v>78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5:11" ht="15">
      <c r="E11" s="192"/>
      <c r="F11" s="192"/>
      <c r="G11" s="192"/>
      <c r="H11" s="192"/>
      <c r="I11" s="192"/>
      <c r="J11" s="192"/>
      <c r="K11" s="192"/>
    </row>
    <row r="12" spans="4:12" ht="15.75">
      <c r="D12" s="197" t="s">
        <v>0</v>
      </c>
      <c r="E12" s="197"/>
      <c r="F12" s="197"/>
      <c r="G12" s="197"/>
      <c r="H12" s="197"/>
      <c r="I12" s="197"/>
      <c r="J12" s="197"/>
      <c r="K12" s="197"/>
      <c r="L12" s="197"/>
    </row>
    <row r="14" spans="3:13" ht="18.75">
      <c r="C14" s="190" t="s">
        <v>198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6" spans="6:10" ht="18.75">
      <c r="F16" s="190" t="s">
        <v>79</v>
      </c>
      <c r="G16" s="190"/>
      <c r="H16" s="190"/>
      <c r="I16" s="190"/>
      <c r="J16" s="190"/>
    </row>
    <row r="21" spans="10:15" ht="23.25" customHeight="1">
      <c r="J21" s="188" t="s">
        <v>199</v>
      </c>
      <c r="K21" s="188"/>
      <c r="L21" s="188"/>
      <c r="M21" s="188"/>
      <c r="N21" s="188"/>
      <c r="O21" s="188"/>
    </row>
    <row r="22" spans="10:15" ht="23.25" customHeight="1">
      <c r="J22" s="188" t="s">
        <v>1</v>
      </c>
      <c r="K22" s="188"/>
      <c r="L22" s="188"/>
      <c r="M22" s="188"/>
      <c r="N22" s="188"/>
      <c r="O22" s="188"/>
    </row>
    <row r="23" spans="10:15" ht="40.5" customHeight="1">
      <c r="J23" s="188" t="s">
        <v>2</v>
      </c>
      <c r="K23" s="188"/>
      <c r="L23" s="188"/>
      <c r="M23" s="188"/>
      <c r="N23" s="188"/>
      <c r="O23" s="188"/>
    </row>
    <row r="24" spans="10:15" ht="23.25" customHeight="1">
      <c r="J24" s="188" t="s">
        <v>81</v>
      </c>
      <c r="K24" s="188"/>
      <c r="L24" s="188"/>
      <c r="M24" s="188"/>
      <c r="N24" s="188"/>
      <c r="O24" s="188"/>
    </row>
    <row r="26" spans="10:15" ht="27.75" customHeight="1">
      <c r="J26" s="189" t="s">
        <v>63</v>
      </c>
      <c r="K26" s="189"/>
      <c r="L26" s="189"/>
      <c r="M26" s="189"/>
      <c r="N26" s="189"/>
      <c r="O26" s="189"/>
    </row>
  </sheetData>
  <sheetProtection/>
  <mergeCells count="13">
    <mergeCell ref="L5:M5"/>
    <mergeCell ref="F16:J16"/>
    <mergeCell ref="E11:K11"/>
    <mergeCell ref="L1:O3"/>
    <mergeCell ref="E8:L8"/>
    <mergeCell ref="B10:N10"/>
    <mergeCell ref="D12:L12"/>
    <mergeCell ref="J22:O22"/>
    <mergeCell ref="J23:O23"/>
    <mergeCell ref="J24:O24"/>
    <mergeCell ref="J26:O26"/>
    <mergeCell ref="J21:O21"/>
    <mergeCell ref="C14:M1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view="pageBreakPreview" zoomScaleNormal="110" zoomScaleSheetLayoutView="100" zoomScalePageLayoutView="70" workbookViewId="0" topLeftCell="A1">
      <pane ySplit="1" topLeftCell="A68" activePane="bottomLeft" state="frozen"/>
      <selection pane="topLeft" activeCell="A1" sqref="A1"/>
      <selection pane="bottomLeft" activeCell="K81" sqref="K81:L81"/>
    </sheetView>
  </sheetViews>
  <sheetFormatPr defaultColWidth="9.140625" defaultRowHeight="15"/>
  <cols>
    <col min="1" max="1" width="10.28125" style="1" customWidth="1"/>
    <col min="2" max="2" width="38.57421875" style="1" customWidth="1"/>
    <col min="3" max="8" width="3.7109375" style="1" customWidth="1"/>
    <col min="9" max="9" width="6.28125" style="10" customWidth="1"/>
    <col min="10" max="10" width="5.421875" style="10" customWidth="1"/>
    <col min="11" max="11" width="7.140625" style="1" customWidth="1"/>
    <col min="12" max="12" width="6.57421875" style="18" customWidth="1"/>
    <col min="13" max="13" width="5.8515625" style="18" customWidth="1"/>
    <col min="14" max="17" width="5.421875" style="18" customWidth="1"/>
    <col min="18" max="21" width="6.7109375" style="18" customWidth="1"/>
    <col min="22" max="22" width="6.7109375" style="43" customWidth="1"/>
    <col min="23" max="23" width="8.28125" style="43" customWidth="1"/>
    <col min="24" max="16384" width="9.140625" style="1" customWidth="1"/>
  </cols>
  <sheetData>
    <row r="1" spans="1:27" ht="18.75" customHeight="1">
      <c r="A1" s="200" t="s">
        <v>243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73"/>
      <c r="Y1" s="31"/>
      <c r="Z1" s="31"/>
      <c r="AA1" s="31"/>
    </row>
    <row r="2" spans="1:27" ht="25.5" customHeight="1">
      <c r="A2" s="210" t="s">
        <v>15</v>
      </c>
      <c r="B2" s="210" t="s">
        <v>16</v>
      </c>
      <c r="C2" s="216" t="s">
        <v>84</v>
      </c>
      <c r="D2" s="217"/>
      <c r="E2" s="217"/>
      <c r="F2" s="217"/>
      <c r="G2" s="217"/>
      <c r="H2" s="218"/>
      <c r="I2" s="230" t="s">
        <v>85</v>
      </c>
      <c r="J2" s="231" t="s">
        <v>17</v>
      </c>
      <c r="K2" s="232"/>
      <c r="L2" s="232"/>
      <c r="M2" s="232"/>
      <c r="N2" s="232"/>
      <c r="O2" s="232"/>
      <c r="P2" s="232"/>
      <c r="Q2" s="233"/>
      <c r="R2" s="236" t="s">
        <v>64</v>
      </c>
      <c r="S2" s="236"/>
      <c r="T2" s="236"/>
      <c r="U2" s="236"/>
      <c r="V2" s="236"/>
      <c r="W2" s="237"/>
      <c r="X2" s="31"/>
      <c r="Y2" s="31"/>
      <c r="Z2" s="31"/>
      <c r="AA2" s="31"/>
    </row>
    <row r="3" spans="1:27" ht="19.5" customHeight="1">
      <c r="A3" s="211"/>
      <c r="B3" s="211"/>
      <c r="C3" s="219"/>
      <c r="D3" s="220"/>
      <c r="E3" s="220"/>
      <c r="F3" s="220"/>
      <c r="G3" s="220"/>
      <c r="H3" s="221"/>
      <c r="I3" s="230"/>
      <c r="J3" s="230" t="s">
        <v>86</v>
      </c>
      <c r="K3" s="231" t="s">
        <v>87</v>
      </c>
      <c r="L3" s="232"/>
      <c r="M3" s="232"/>
      <c r="N3" s="232"/>
      <c r="O3" s="232"/>
      <c r="P3" s="232"/>
      <c r="Q3" s="233"/>
      <c r="R3" s="238" t="s">
        <v>19</v>
      </c>
      <c r="S3" s="239"/>
      <c r="T3" s="238" t="s">
        <v>20</v>
      </c>
      <c r="U3" s="239"/>
      <c r="V3" s="245" t="s">
        <v>21</v>
      </c>
      <c r="W3" s="246"/>
      <c r="X3" s="31"/>
      <c r="Y3" s="31"/>
      <c r="Z3" s="31"/>
      <c r="AA3" s="31"/>
    </row>
    <row r="4" spans="1:27" ht="9.75" customHeight="1">
      <c r="A4" s="211"/>
      <c r="B4" s="211"/>
      <c r="C4" s="219"/>
      <c r="D4" s="220"/>
      <c r="E4" s="220"/>
      <c r="F4" s="220"/>
      <c r="G4" s="220"/>
      <c r="H4" s="221"/>
      <c r="I4" s="230"/>
      <c r="J4" s="230"/>
      <c r="K4" s="249" t="s">
        <v>91</v>
      </c>
      <c r="L4" s="250"/>
      <c r="M4" s="250"/>
      <c r="N4" s="251"/>
      <c r="O4" s="242" t="s">
        <v>93</v>
      </c>
      <c r="P4" s="242" t="s">
        <v>94</v>
      </c>
      <c r="Q4" s="242" t="s">
        <v>95</v>
      </c>
      <c r="R4" s="240"/>
      <c r="S4" s="241"/>
      <c r="T4" s="240"/>
      <c r="U4" s="241"/>
      <c r="V4" s="247"/>
      <c r="W4" s="248"/>
      <c r="X4" s="31"/>
      <c r="Y4" s="31"/>
      <c r="Z4" s="31"/>
      <c r="AA4" s="31"/>
    </row>
    <row r="5" spans="1:23" ht="14.25" customHeight="1">
      <c r="A5" s="211"/>
      <c r="B5" s="211"/>
      <c r="C5" s="219"/>
      <c r="D5" s="220"/>
      <c r="E5" s="220"/>
      <c r="F5" s="220"/>
      <c r="G5" s="220"/>
      <c r="H5" s="221"/>
      <c r="I5" s="230"/>
      <c r="J5" s="230"/>
      <c r="K5" s="252"/>
      <c r="L5" s="253"/>
      <c r="M5" s="253"/>
      <c r="N5" s="254"/>
      <c r="O5" s="243"/>
      <c r="P5" s="243"/>
      <c r="Q5" s="243"/>
      <c r="R5" s="213" t="s">
        <v>76</v>
      </c>
      <c r="S5" s="213" t="s">
        <v>75</v>
      </c>
      <c r="T5" s="213" t="s">
        <v>82</v>
      </c>
      <c r="U5" s="213" t="s">
        <v>207</v>
      </c>
      <c r="V5" s="255" t="s">
        <v>208</v>
      </c>
      <c r="W5" s="255" t="s">
        <v>209</v>
      </c>
    </row>
    <row r="6" spans="1:23" ht="22.5" customHeight="1">
      <c r="A6" s="211"/>
      <c r="B6" s="211"/>
      <c r="C6" s="219"/>
      <c r="D6" s="220"/>
      <c r="E6" s="220"/>
      <c r="F6" s="220"/>
      <c r="G6" s="220"/>
      <c r="H6" s="221"/>
      <c r="I6" s="230"/>
      <c r="J6" s="230"/>
      <c r="K6" s="234" t="s">
        <v>88</v>
      </c>
      <c r="L6" s="261" t="s">
        <v>92</v>
      </c>
      <c r="M6" s="262"/>
      <c r="N6" s="263"/>
      <c r="O6" s="243"/>
      <c r="P6" s="243"/>
      <c r="Q6" s="243"/>
      <c r="R6" s="214"/>
      <c r="S6" s="214"/>
      <c r="T6" s="214"/>
      <c r="U6" s="214"/>
      <c r="V6" s="256"/>
      <c r="W6" s="256"/>
    </row>
    <row r="7" spans="1:23" ht="78" customHeight="1">
      <c r="A7" s="212"/>
      <c r="B7" s="212"/>
      <c r="C7" s="222"/>
      <c r="D7" s="223"/>
      <c r="E7" s="223"/>
      <c r="F7" s="223"/>
      <c r="G7" s="223"/>
      <c r="H7" s="224"/>
      <c r="I7" s="230"/>
      <c r="J7" s="230"/>
      <c r="K7" s="235"/>
      <c r="L7" s="76" t="s">
        <v>89</v>
      </c>
      <c r="M7" s="77" t="s">
        <v>90</v>
      </c>
      <c r="N7" s="77" t="s">
        <v>18</v>
      </c>
      <c r="O7" s="244"/>
      <c r="P7" s="244"/>
      <c r="Q7" s="244"/>
      <c r="R7" s="215"/>
      <c r="S7" s="215"/>
      <c r="T7" s="215"/>
      <c r="U7" s="215"/>
      <c r="V7" s="257"/>
      <c r="W7" s="257"/>
    </row>
    <row r="8" spans="1:23" ht="16.5">
      <c r="A8" s="51">
        <v>1</v>
      </c>
      <c r="B8" s="51">
        <v>2</v>
      </c>
      <c r="C8" s="75">
        <v>3</v>
      </c>
      <c r="D8" s="80">
        <v>4</v>
      </c>
      <c r="E8" s="96">
        <v>5</v>
      </c>
      <c r="F8" s="96">
        <v>6</v>
      </c>
      <c r="G8" s="83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3">
        <v>18</v>
      </c>
      <c r="S8" s="53">
        <v>19</v>
      </c>
      <c r="T8" s="99">
        <v>20</v>
      </c>
      <c r="U8" s="99">
        <v>21</v>
      </c>
      <c r="V8" s="100">
        <v>22</v>
      </c>
      <c r="W8" s="100">
        <v>23</v>
      </c>
    </row>
    <row r="9" spans="1:23" ht="15.75">
      <c r="A9" s="32"/>
      <c r="B9" s="32"/>
      <c r="C9" s="32"/>
      <c r="D9" s="81"/>
      <c r="E9" s="81"/>
      <c r="F9" s="81"/>
      <c r="G9" s="81"/>
      <c r="H9" s="81"/>
      <c r="I9" s="32"/>
      <c r="J9" s="32"/>
      <c r="K9" s="84"/>
      <c r="L9" s="32"/>
      <c r="M9" s="32"/>
      <c r="N9" s="32"/>
      <c r="O9" s="32"/>
      <c r="P9" s="32"/>
      <c r="Q9" s="32"/>
      <c r="R9" s="56">
        <f>R81/16</f>
        <v>36</v>
      </c>
      <c r="S9" s="56">
        <f>S81/23</f>
        <v>36</v>
      </c>
      <c r="T9" s="56">
        <f>T81/16</f>
        <v>36</v>
      </c>
      <c r="U9" s="56">
        <f>U81/23</f>
        <v>36</v>
      </c>
      <c r="V9" s="56">
        <f>V81/16</f>
        <v>36</v>
      </c>
      <c r="W9" s="56">
        <f>W81/13</f>
        <v>36</v>
      </c>
    </row>
    <row r="10" spans="1:23" s="8" customFormat="1" ht="24.75" customHeight="1">
      <c r="A10" s="26" t="s">
        <v>58</v>
      </c>
      <c r="B10" s="26" t="s">
        <v>98</v>
      </c>
      <c r="C10" s="207" t="s">
        <v>210</v>
      </c>
      <c r="D10" s="208"/>
      <c r="E10" s="208"/>
      <c r="F10" s="208"/>
      <c r="G10" s="208"/>
      <c r="H10" s="208"/>
      <c r="I10" s="38">
        <v>1476</v>
      </c>
      <c r="J10" s="38">
        <v>0</v>
      </c>
      <c r="K10" s="38">
        <v>1404</v>
      </c>
      <c r="L10" s="38">
        <v>916</v>
      </c>
      <c r="M10" s="38">
        <v>488</v>
      </c>
      <c r="N10" s="38"/>
      <c r="O10" s="38"/>
      <c r="P10" s="38">
        <v>42</v>
      </c>
      <c r="Q10" s="38">
        <v>30</v>
      </c>
      <c r="R10" s="38">
        <v>540</v>
      </c>
      <c r="S10" s="38">
        <v>732</v>
      </c>
      <c r="T10" s="38">
        <v>132</v>
      </c>
      <c r="U10" s="38"/>
      <c r="V10" s="38"/>
      <c r="W10" s="38"/>
    </row>
    <row r="11" spans="1:23" s="8" customFormat="1" ht="18.75" customHeight="1">
      <c r="A11" s="66" t="s">
        <v>133</v>
      </c>
      <c r="B11" s="110" t="s">
        <v>99</v>
      </c>
      <c r="C11" s="205" t="s">
        <v>234</v>
      </c>
      <c r="D11" s="206"/>
      <c r="E11" s="206"/>
      <c r="F11" s="206"/>
      <c r="G11" s="206"/>
      <c r="H11" s="206"/>
      <c r="I11" s="58">
        <v>907</v>
      </c>
      <c r="J11" s="58">
        <v>0</v>
      </c>
      <c r="K11" s="58">
        <v>877</v>
      </c>
      <c r="L11" s="58">
        <v>551</v>
      </c>
      <c r="M11" s="58">
        <v>326</v>
      </c>
      <c r="N11" s="58"/>
      <c r="O11" s="58"/>
      <c r="P11" s="58">
        <v>18</v>
      </c>
      <c r="Q11" s="58">
        <v>12</v>
      </c>
      <c r="R11" s="58">
        <v>373</v>
      </c>
      <c r="S11" s="58">
        <v>465</v>
      </c>
      <c r="T11" s="58">
        <v>39</v>
      </c>
      <c r="U11" s="58"/>
      <c r="V11" s="58"/>
      <c r="W11" s="58"/>
    </row>
    <row r="12" spans="1:23" s="8" customFormat="1" ht="15.75" customHeight="1">
      <c r="A12" s="106" t="s">
        <v>123</v>
      </c>
      <c r="B12" s="112" t="s">
        <v>80</v>
      </c>
      <c r="C12" s="107"/>
      <c r="D12" s="16" t="s">
        <v>147</v>
      </c>
      <c r="E12" s="16"/>
      <c r="F12" s="16"/>
      <c r="G12" s="16"/>
      <c r="H12" s="16"/>
      <c r="I12" s="101">
        <v>90</v>
      </c>
      <c r="J12" s="101">
        <v>0</v>
      </c>
      <c r="K12" s="71">
        <v>78</v>
      </c>
      <c r="L12" s="67">
        <v>49</v>
      </c>
      <c r="M12" s="24">
        <v>29</v>
      </c>
      <c r="N12" s="24"/>
      <c r="O12" s="24"/>
      <c r="P12" s="24">
        <v>6</v>
      </c>
      <c r="Q12" s="24">
        <v>6</v>
      </c>
      <c r="R12" s="160">
        <v>32</v>
      </c>
      <c r="S12" s="160">
        <v>46</v>
      </c>
      <c r="T12" s="24"/>
      <c r="U12" s="17"/>
      <c r="V12" s="45"/>
      <c r="W12" s="45"/>
    </row>
    <row r="13" spans="1:23" s="8" customFormat="1" ht="15.75" customHeight="1">
      <c r="A13" s="106" t="s">
        <v>124</v>
      </c>
      <c r="B13" s="112" t="s">
        <v>71</v>
      </c>
      <c r="C13" s="107"/>
      <c r="D13" s="16"/>
      <c r="E13" s="16" t="s">
        <v>139</v>
      </c>
      <c r="F13" s="16"/>
      <c r="G13" s="16"/>
      <c r="H13" s="16"/>
      <c r="I13" s="101">
        <v>117</v>
      </c>
      <c r="J13" s="101">
        <v>0</v>
      </c>
      <c r="K13" s="71">
        <v>117</v>
      </c>
      <c r="L13" s="67">
        <v>117</v>
      </c>
      <c r="M13" s="17"/>
      <c r="N13" s="24"/>
      <c r="O13" s="24"/>
      <c r="P13" s="24"/>
      <c r="Q13" s="24"/>
      <c r="R13" s="160">
        <v>32</v>
      </c>
      <c r="S13" s="160">
        <v>46</v>
      </c>
      <c r="T13" s="24">
        <v>39</v>
      </c>
      <c r="U13" s="17"/>
      <c r="V13" s="45"/>
      <c r="W13" s="45"/>
    </row>
    <row r="14" spans="1:23" s="8" customFormat="1" ht="15.75">
      <c r="A14" s="106" t="s">
        <v>125</v>
      </c>
      <c r="B14" s="112" t="s">
        <v>30</v>
      </c>
      <c r="C14" s="108"/>
      <c r="D14" s="16" t="s">
        <v>139</v>
      </c>
      <c r="E14" s="16"/>
      <c r="F14" s="16"/>
      <c r="G14" s="16"/>
      <c r="H14" s="16"/>
      <c r="I14" s="101">
        <v>117</v>
      </c>
      <c r="J14" s="101">
        <v>0</v>
      </c>
      <c r="K14" s="71">
        <v>117</v>
      </c>
      <c r="L14" s="67">
        <v>0</v>
      </c>
      <c r="M14" s="24">
        <v>117</v>
      </c>
      <c r="N14" s="24"/>
      <c r="O14" s="24"/>
      <c r="P14" s="17"/>
      <c r="Q14" s="17"/>
      <c r="R14" s="160">
        <v>48</v>
      </c>
      <c r="S14" s="160">
        <v>69</v>
      </c>
      <c r="T14" s="17"/>
      <c r="U14" s="17"/>
      <c r="V14" s="45"/>
      <c r="W14" s="45"/>
    </row>
    <row r="15" spans="1:23" s="8" customFormat="1" ht="15.75">
      <c r="A15" s="106" t="s">
        <v>126</v>
      </c>
      <c r="B15" s="112" t="s">
        <v>29</v>
      </c>
      <c r="C15" s="107"/>
      <c r="D15" s="16" t="s">
        <v>139</v>
      </c>
      <c r="E15" s="16"/>
      <c r="F15" s="16"/>
      <c r="G15" s="16"/>
      <c r="H15" s="16"/>
      <c r="I15" s="101">
        <v>120</v>
      </c>
      <c r="J15" s="101">
        <v>0</v>
      </c>
      <c r="K15" s="71">
        <v>120</v>
      </c>
      <c r="L15" s="67">
        <v>104</v>
      </c>
      <c r="M15" s="24">
        <v>16</v>
      </c>
      <c r="N15" s="24"/>
      <c r="O15" s="24"/>
      <c r="P15" s="24"/>
      <c r="Q15" s="24"/>
      <c r="R15" s="45"/>
      <c r="S15" s="160">
        <v>120</v>
      </c>
      <c r="T15" s="17"/>
      <c r="U15" s="17"/>
      <c r="V15" s="45"/>
      <c r="W15" s="45"/>
    </row>
    <row r="16" spans="1:23" s="8" customFormat="1" ht="15.75">
      <c r="A16" s="106" t="s">
        <v>127</v>
      </c>
      <c r="B16" s="112" t="s">
        <v>31</v>
      </c>
      <c r="C16" s="107" t="s">
        <v>201</v>
      </c>
      <c r="D16" s="16" t="s">
        <v>139</v>
      </c>
      <c r="E16" s="16"/>
      <c r="F16" s="16"/>
      <c r="G16" s="16"/>
      <c r="H16" s="16"/>
      <c r="I16" s="101">
        <v>117</v>
      </c>
      <c r="J16" s="101">
        <v>0</v>
      </c>
      <c r="K16" s="71">
        <v>117</v>
      </c>
      <c r="L16" s="67">
        <v>15</v>
      </c>
      <c r="M16" s="24">
        <v>102</v>
      </c>
      <c r="N16" s="24"/>
      <c r="O16" s="24"/>
      <c r="P16" s="17"/>
      <c r="Q16" s="17"/>
      <c r="R16" s="160">
        <v>48</v>
      </c>
      <c r="S16" s="160">
        <v>69</v>
      </c>
      <c r="T16" s="17"/>
      <c r="U16" s="17"/>
      <c r="V16" s="45"/>
      <c r="W16" s="45"/>
    </row>
    <row r="17" spans="1:23" s="8" customFormat="1" ht="15.75" customHeight="1">
      <c r="A17" s="106" t="s">
        <v>128</v>
      </c>
      <c r="B17" s="112" t="s">
        <v>185</v>
      </c>
      <c r="C17" s="107"/>
      <c r="D17" s="16" t="s">
        <v>139</v>
      </c>
      <c r="E17" s="16"/>
      <c r="F17" s="16"/>
      <c r="G17" s="16"/>
      <c r="H17" s="16"/>
      <c r="I17" s="101">
        <v>70</v>
      </c>
      <c r="J17" s="101">
        <v>0</v>
      </c>
      <c r="K17" s="71">
        <v>70</v>
      </c>
      <c r="L17" s="67">
        <v>50</v>
      </c>
      <c r="M17" s="24">
        <v>20</v>
      </c>
      <c r="N17" s="24"/>
      <c r="O17" s="24"/>
      <c r="P17" s="17"/>
      <c r="Q17" s="17"/>
      <c r="R17" s="160">
        <v>32</v>
      </c>
      <c r="S17" s="160">
        <v>38</v>
      </c>
      <c r="T17" s="17"/>
      <c r="U17" s="17"/>
      <c r="V17" s="45"/>
      <c r="W17" s="45"/>
    </row>
    <row r="18" spans="1:23" s="8" customFormat="1" ht="15.75" customHeight="1">
      <c r="A18" s="106" t="s">
        <v>129</v>
      </c>
      <c r="B18" s="113" t="s">
        <v>184</v>
      </c>
      <c r="C18" s="109" t="s">
        <v>147</v>
      </c>
      <c r="D18" s="16"/>
      <c r="E18" s="16"/>
      <c r="F18" s="16"/>
      <c r="G18" s="16"/>
      <c r="H18" s="16"/>
      <c r="I18" s="101">
        <v>96</v>
      </c>
      <c r="J18" s="101">
        <v>0</v>
      </c>
      <c r="K18" s="71">
        <v>78</v>
      </c>
      <c r="L18" s="67">
        <v>58</v>
      </c>
      <c r="M18" s="69">
        <v>20</v>
      </c>
      <c r="N18" s="64"/>
      <c r="O18" s="64"/>
      <c r="P18" s="64">
        <v>12</v>
      </c>
      <c r="Q18" s="64">
        <v>6</v>
      </c>
      <c r="R18" s="64">
        <v>78</v>
      </c>
      <c r="S18" s="62"/>
      <c r="T18" s="70"/>
      <c r="U18" s="70"/>
      <c r="V18" s="70"/>
      <c r="W18" s="70"/>
    </row>
    <row r="19" spans="1:23" s="8" customFormat="1" ht="15.75" customHeight="1">
      <c r="A19" s="106" t="s">
        <v>130</v>
      </c>
      <c r="B19" s="112" t="s">
        <v>100</v>
      </c>
      <c r="C19" s="109"/>
      <c r="D19" s="102" t="s">
        <v>139</v>
      </c>
      <c r="E19" s="16"/>
      <c r="F19" s="16"/>
      <c r="G19" s="16"/>
      <c r="H19" s="16"/>
      <c r="I19" s="101">
        <v>108</v>
      </c>
      <c r="J19" s="101">
        <v>0</v>
      </c>
      <c r="K19" s="71">
        <v>108</v>
      </c>
      <c r="L19" s="67">
        <v>98</v>
      </c>
      <c r="M19" s="69">
        <v>10</v>
      </c>
      <c r="N19" s="64"/>
      <c r="O19" s="64"/>
      <c r="P19" s="62"/>
      <c r="Q19" s="62"/>
      <c r="R19" s="64">
        <v>31</v>
      </c>
      <c r="S19" s="64">
        <v>77</v>
      </c>
      <c r="T19" s="62"/>
      <c r="U19" s="62"/>
      <c r="V19" s="62"/>
      <c r="W19" s="62"/>
    </row>
    <row r="20" spans="1:23" s="8" customFormat="1" ht="15.75" customHeight="1">
      <c r="A20" s="106" t="s">
        <v>131</v>
      </c>
      <c r="B20" s="113" t="s">
        <v>69</v>
      </c>
      <c r="C20" s="109" t="s">
        <v>139</v>
      </c>
      <c r="D20" s="16"/>
      <c r="E20" s="16"/>
      <c r="F20" s="16"/>
      <c r="G20" s="16"/>
      <c r="H20" s="16"/>
      <c r="I20" s="101">
        <v>36</v>
      </c>
      <c r="J20" s="101">
        <v>0</v>
      </c>
      <c r="K20" s="71">
        <v>36</v>
      </c>
      <c r="L20" s="67">
        <v>28</v>
      </c>
      <c r="M20" s="69">
        <v>8</v>
      </c>
      <c r="N20" s="64"/>
      <c r="O20" s="64"/>
      <c r="P20" s="62"/>
      <c r="Q20" s="62"/>
      <c r="R20" s="64">
        <v>36</v>
      </c>
      <c r="S20" s="62"/>
      <c r="T20" s="62"/>
      <c r="U20" s="62"/>
      <c r="V20" s="62"/>
      <c r="W20" s="62"/>
    </row>
    <row r="21" spans="1:23" s="8" customFormat="1" ht="15.75" customHeight="1">
      <c r="A21" s="106" t="s">
        <v>132</v>
      </c>
      <c r="B21" s="113" t="s">
        <v>244</v>
      </c>
      <c r="C21" s="107" t="s">
        <v>139</v>
      </c>
      <c r="D21" s="16"/>
      <c r="E21" s="16"/>
      <c r="F21" s="16"/>
      <c r="G21" s="16"/>
      <c r="H21" s="16"/>
      <c r="I21" s="14">
        <v>36</v>
      </c>
      <c r="J21" s="14">
        <v>0</v>
      </c>
      <c r="K21" s="71">
        <v>36</v>
      </c>
      <c r="L21" s="14">
        <v>32</v>
      </c>
      <c r="M21" s="161">
        <v>4</v>
      </c>
      <c r="N21" s="14"/>
      <c r="O21" s="9"/>
      <c r="P21" s="64"/>
      <c r="Q21" s="62"/>
      <c r="R21" s="64">
        <v>36</v>
      </c>
      <c r="S21" s="62"/>
      <c r="T21" s="62"/>
      <c r="U21" s="62"/>
      <c r="V21" s="62"/>
      <c r="W21" s="62"/>
    </row>
    <row r="22" spans="1:23" s="8" customFormat="1" ht="30.75" customHeight="1">
      <c r="A22" s="9" t="s">
        <v>134</v>
      </c>
      <c r="B22" s="111" t="s">
        <v>72</v>
      </c>
      <c r="C22" s="229" t="s">
        <v>233</v>
      </c>
      <c r="D22" s="228"/>
      <c r="E22" s="228"/>
      <c r="F22" s="228"/>
      <c r="G22" s="228"/>
      <c r="H22" s="228"/>
      <c r="I22" s="97" t="s">
        <v>211</v>
      </c>
      <c r="J22" s="164" t="s">
        <v>192</v>
      </c>
      <c r="K22" s="86">
        <v>491</v>
      </c>
      <c r="L22" s="42">
        <v>343</v>
      </c>
      <c r="M22" s="42">
        <v>148</v>
      </c>
      <c r="N22" s="42"/>
      <c r="O22" s="42"/>
      <c r="P22" s="42">
        <v>24</v>
      </c>
      <c r="Q22" s="42">
        <v>18</v>
      </c>
      <c r="R22" s="42">
        <v>167</v>
      </c>
      <c r="S22" s="42">
        <v>231</v>
      </c>
      <c r="T22" s="42">
        <v>93</v>
      </c>
      <c r="U22" s="42"/>
      <c r="V22" s="42"/>
      <c r="W22" s="42"/>
    </row>
    <row r="23" spans="1:23" s="8" customFormat="1" ht="30" customHeight="1">
      <c r="A23" s="10" t="s">
        <v>135</v>
      </c>
      <c r="B23" s="15" t="s">
        <v>73</v>
      </c>
      <c r="C23" s="16"/>
      <c r="D23" s="16" t="s">
        <v>147</v>
      </c>
      <c r="E23" s="16" t="s">
        <v>139</v>
      </c>
      <c r="F23" s="16"/>
      <c r="G23" s="16"/>
      <c r="H23" s="16"/>
      <c r="I23" s="16" t="s">
        <v>212</v>
      </c>
      <c r="J23" s="165" t="s">
        <v>192</v>
      </c>
      <c r="K23" s="87">
        <v>234</v>
      </c>
      <c r="L23" s="69">
        <v>182</v>
      </c>
      <c r="M23" s="67">
        <v>52</v>
      </c>
      <c r="N23" s="17"/>
      <c r="O23" s="17"/>
      <c r="P23" s="24">
        <v>6</v>
      </c>
      <c r="Q23" s="24">
        <v>6</v>
      </c>
      <c r="R23" s="24">
        <v>50</v>
      </c>
      <c r="S23" s="24">
        <v>91</v>
      </c>
      <c r="T23" s="24">
        <v>93</v>
      </c>
      <c r="U23" s="24"/>
      <c r="V23" s="45"/>
      <c r="W23" s="45"/>
    </row>
    <row r="24" spans="1:23" s="8" customFormat="1" ht="22.5" customHeight="1">
      <c r="A24" s="10" t="s">
        <v>136</v>
      </c>
      <c r="B24" s="63" t="s">
        <v>68</v>
      </c>
      <c r="C24" s="102"/>
      <c r="D24" s="102" t="s">
        <v>139</v>
      </c>
      <c r="E24" s="16"/>
      <c r="F24" s="16"/>
      <c r="G24" s="16"/>
      <c r="H24" s="16"/>
      <c r="I24" s="16" t="s">
        <v>186</v>
      </c>
      <c r="J24" s="165" t="s">
        <v>192</v>
      </c>
      <c r="K24" s="87">
        <v>100</v>
      </c>
      <c r="L24" s="69">
        <v>40</v>
      </c>
      <c r="M24" s="67">
        <v>60</v>
      </c>
      <c r="N24" s="17"/>
      <c r="O24" s="17"/>
      <c r="P24" s="17"/>
      <c r="Q24" s="17"/>
      <c r="R24" s="24">
        <v>32</v>
      </c>
      <c r="S24" s="24">
        <v>68</v>
      </c>
      <c r="T24" s="24"/>
      <c r="U24" s="24"/>
      <c r="V24" s="45"/>
      <c r="W24" s="45"/>
    </row>
    <row r="25" spans="1:23" s="8" customFormat="1" ht="16.5" customHeight="1">
      <c r="A25" s="10" t="s">
        <v>137</v>
      </c>
      <c r="B25" s="63" t="s">
        <v>101</v>
      </c>
      <c r="C25" s="16"/>
      <c r="D25" s="102" t="s">
        <v>147</v>
      </c>
      <c r="E25" s="16"/>
      <c r="F25" s="16"/>
      <c r="G25" s="16"/>
      <c r="H25" s="16"/>
      <c r="I25" s="16" t="s">
        <v>154</v>
      </c>
      <c r="J25" s="165" t="s">
        <v>192</v>
      </c>
      <c r="K25" s="87">
        <v>72</v>
      </c>
      <c r="L25" s="69">
        <v>62</v>
      </c>
      <c r="M25" s="67">
        <v>10</v>
      </c>
      <c r="N25" s="61"/>
      <c r="O25" s="61"/>
      <c r="P25" s="69">
        <v>6</v>
      </c>
      <c r="Q25" s="69">
        <v>6</v>
      </c>
      <c r="R25" s="64"/>
      <c r="S25" s="64">
        <v>72</v>
      </c>
      <c r="T25" s="62"/>
      <c r="U25" s="62"/>
      <c r="V25" s="62"/>
      <c r="W25" s="62"/>
    </row>
    <row r="26" spans="1:23" s="8" customFormat="1" ht="16.5" customHeight="1">
      <c r="A26" s="10" t="s">
        <v>191</v>
      </c>
      <c r="B26" s="63" t="s">
        <v>102</v>
      </c>
      <c r="C26" s="184" t="s">
        <v>147</v>
      </c>
      <c r="D26" s="16"/>
      <c r="E26" s="16"/>
      <c r="F26" s="16"/>
      <c r="G26" s="16"/>
      <c r="H26" s="16"/>
      <c r="I26" s="16" t="s">
        <v>213</v>
      </c>
      <c r="J26" s="165" t="s">
        <v>192</v>
      </c>
      <c r="K26" s="87">
        <v>85</v>
      </c>
      <c r="L26" s="69">
        <v>59</v>
      </c>
      <c r="M26" s="67">
        <v>26</v>
      </c>
      <c r="N26" s="61"/>
      <c r="O26" s="61"/>
      <c r="P26" s="69">
        <v>12</v>
      </c>
      <c r="Q26" s="69">
        <v>6</v>
      </c>
      <c r="R26" s="64">
        <v>85</v>
      </c>
      <c r="S26" s="64"/>
      <c r="T26" s="62"/>
      <c r="U26" s="62"/>
      <c r="V26" s="62"/>
      <c r="W26" s="62"/>
    </row>
    <row r="27" spans="1:23" s="8" customFormat="1" ht="16.5" customHeight="1">
      <c r="A27" s="9" t="s">
        <v>187</v>
      </c>
      <c r="B27" s="41" t="s">
        <v>70</v>
      </c>
      <c r="C27" s="227" t="s">
        <v>202</v>
      </c>
      <c r="D27" s="228"/>
      <c r="E27" s="228"/>
      <c r="F27" s="228"/>
      <c r="G27" s="228"/>
      <c r="H27" s="228"/>
      <c r="I27" s="97" t="s">
        <v>164</v>
      </c>
      <c r="J27" s="164" t="s">
        <v>192</v>
      </c>
      <c r="K27" s="86">
        <v>36</v>
      </c>
      <c r="L27" s="42">
        <v>22</v>
      </c>
      <c r="M27" s="42">
        <v>14</v>
      </c>
      <c r="N27" s="42"/>
      <c r="O27" s="42"/>
      <c r="P27" s="42"/>
      <c r="Q27" s="42"/>
      <c r="R27" s="42"/>
      <c r="S27" s="42">
        <v>36</v>
      </c>
      <c r="T27" s="42"/>
      <c r="U27" s="42"/>
      <c r="V27" s="42"/>
      <c r="W27" s="42"/>
    </row>
    <row r="28" spans="1:23" s="8" customFormat="1" ht="15.75" customHeight="1">
      <c r="A28" s="10" t="s">
        <v>74</v>
      </c>
      <c r="B28" s="10" t="s">
        <v>83</v>
      </c>
      <c r="C28" s="9"/>
      <c r="D28" s="183" t="s">
        <v>139</v>
      </c>
      <c r="E28" s="9"/>
      <c r="F28" s="9"/>
      <c r="G28" s="9"/>
      <c r="H28" s="9"/>
      <c r="I28" s="16" t="s">
        <v>164</v>
      </c>
      <c r="J28" s="165" t="s">
        <v>192</v>
      </c>
      <c r="K28" s="87">
        <v>36</v>
      </c>
      <c r="L28" s="69">
        <v>22</v>
      </c>
      <c r="M28" s="67">
        <v>14</v>
      </c>
      <c r="N28" s="17"/>
      <c r="O28" s="17"/>
      <c r="P28" s="17"/>
      <c r="Q28" s="17"/>
      <c r="R28" s="24"/>
      <c r="S28" s="24">
        <v>36</v>
      </c>
      <c r="T28" s="24"/>
      <c r="U28" s="24"/>
      <c r="V28" s="45"/>
      <c r="W28" s="45"/>
    </row>
    <row r="29" spans="1:23" s="8" customFormat="1" ht="30.75" customHeight="1">
      <c r="A29" s="27" t="s">
        <v>22</v>
      </c>
      <c r="B29" s="34" t="s">
        <v>23</v>
      </c>
      <c r="C29" s="225" t="s">
        <v>232</v>
      </c>
      <c r="D29" s="226"/>
      <c r="E29" s="226"/>
      <c r="F29" s="226"/>
      <c r="G29" s="226"/>
      <c r="H29" s="226"/>
      <c r="I29" s="98" t="s">
        <v>152</v>
      </c>
      <c r="J29" s="98" t="s">
        <v>140</v>
      </c>
      <c r="K29" s="85">
        <v>436</v>
      </c>
      <c r="L29" s="38">
        <v>124</v>
      </c>
      <c r="M29" s="38">
        <v>312</v>
      </c>
      <c r="N29" s="38"/>
      <c r="O29" s="38"/>
      <c r="P29" s="38"/>
      <c r="Q29" s="38"/>
      <c r="R29" s="38">
        <v>36</v>
      </c>
      <c r="S29" s="38">
        <v>0</v>
      </c>
      <c r="T29" s="38">
        <v>80</v>
      </c>
      <c r="U29" s="38">
        <v>126</v>
      </c>
      <c r="V29" s="38">
        <v>94</v>
      </c>
      <c r="W29" s="38">
        <v>104</v>
      </c>
    </row>
    <row r="30" spans="1:23" ht="15">
      <c r="A30" s="13" t="s">
        <v>24</v>
      </c>
      <c r="B30" s="12" t="s">
        <v>28</v>
      </c>
      <c r="C30" s="16"/>
      <c r="D30" s="16"/>
      <c r="E30" s="16"/>
      <c r="F30" s="16"/>
      <c r="G30" s="16"/>
      <c r="H30" s="68" t="s">
        <v>139</v>
      </c>
      <c r="I30" s="68" t="s">
        <v>138</v>
      </c>
      <c r="J30" s="68" t="s">
        <v>241</v>
      </c>
      <c r="K30" s="88">
        <v>46</v>
      </c>
      <c r="L30" s="71">
        <v>38</v>
      </c>
      <c r="M30" s="71">
        <v>8</v>
      </c>
      <c r="N30" s="49"/>
      <c r="O30" s="49"/>
      <c r="P30" s="49"/>
      <c r="Q30" s="49"/>
      <c r="R30" s="20"/>
      <c r="S30" s="20"/>
      <c r="T30" s="20"/>
      <c r="U30" s="20"/>
      <c r="V30" s="47"/>
      <c r="W30" s="47">
        <v>48</v>
      </c>
    </row>
    <row r="31" spans="1:23" ht="15">
      <c r="A31" s="13" t="s">
        <v>25</v>
      </c>
      <c r="B31" s="12" t="s">
        <v>29</v>
      </c>
      <c r="C31" s="16"/>
      <c r="D31" s="16"/>
      <c r="E31" s="14"/>
      <c r="F31" s="16" t="s">
        <v>139</v>
      </c>
      <c r="G31" s="16"/>
      <c r="H31" s="16"/>
      <c r="I31" s="16" t="s">
        <v>138</v>
      </c>
      <c r="J31" s="16" t="s">
        <v>241</v>
      </c>
      <c r="K31" s="88">
        <v>46</v>
      </c>
      <c r="L31" s="71">
        <v>38</v>
      </c>
      <c r="M31" s="71">
        <v>8</v>
      </c>
      <c r="N31" s="49"/>
      <c r="O31" s="49"/>
      <c r="P31" s="49"/>
      <c r="Q31" s="49"/>
      <c r="R31" s="20"/>
      <c r="S31" s="20"/>
      <c r="T31" s="20"/>
      <c r="U31" s="20">
        <v>48</v>
      </c>
      <c r="V31" s="47"/>
      <c r="W31" s="47"/>
    </row>
    <row r="32" spans="1:23" ht="15">
      <c r="A32" s="13" t="s">
        <v>26</v>
      </c>
      <c r="B32" s="12" t="s">
        <v>30</v>
      </c>
      <c r="C32" s="16"/>
      <c r="D32" s="16"/>
      <c r="E32" s="14"/>
      <c r="F32" s="103"/>
      <c r="G32" s="14"/>
      <c r="H32" s="14" t="s">
        <v>139</v>
      </c>
      <c r="I32" s="14">
        <v>116</v>
      </c>
      <c r="J32" s="14">
        <v>0</v>
      </c>
      <c r="K32" s="88">
        <v>116</v>
      </c>
      <c r="L32" s="71"/>
      <c r="M32" s="71">
        <v>116</v>
      </c>
      <c r="N32" s="49"/>
      <c r="O32" s="49"/>
      <c r="P32" s="49"/>
      <c r="Q32" s="49"/>
      <c r="R32" s="20"/>
      <c r="S32" s="20"/>
      <c r="T32" s="20">
        <v>30</v>
      </c>
      <c r="U32" s="20">
        <v>30</v>
      </c>
      <c r="V32" s="47">
        <v>28</v>
      </c>
      <c r="W32" s="47">
        <v>28</v>
      </c>
    </row>
    <row r="33" spans="1:23" ht="15">
      <c r="A33" s="13" t="s">
        <v>27</v>
      </c>
      <c r="B33" s="12" t="s">
        <v>31</v>
      </c>
      <c r="C33" s="16"/>
      <c r="D33" s="16"/>
      <c r="E33" s="14" t="s">
        <v>201</v>
      </c>
      <c r="F33" s="14" t="s">
        <v>201</v>
      </c>
      <c r="G33" s="14" t="s">
        <v>201</v>
      </c>
      <c r="H33" s="14" t="s">
        <v>139</v>
      </c>
      <c r="I33" s="14">
        <v>160</v>
      </c>
      <c r="J33" s="14">
        <v>0</v>
      </c>
      <c r="K33" s="88">
        <v>160</v>
      </c>
      <c r="L33" s="71">
        <v>4</v>
      </c>
      <c r="M33" s="71">
        <v>156</v>
      </c>
      <c r="N33" s="49"/>
      <c r="O33" s="49"/>
      <c r="P33" s="49"/>
      <c r="Q33" s="49"/>
      <c r="R33" s="20"/>
      <c r="S33" s="20"/>
      <c r="T33" s="20">
        <v>50</v>
      </c>
      <c r="U33" s="20">
        <v>48</v>
      </c>
      <c r="V33" s="47">
        <v>34</v>
      </c>
      <c r="W33" s="47">
        <v>28</v>
      </c>
    </row>
    <row r="34" spans="1:23" ht="15">
      <c r="A34" s="13" t="s">
        <v>188</v>
      </c>
      <c r="B34" s="12" t="s">
        <v>189</v>
      </c>
      <c r="C34" s="16"/>
      <c r="D34" s="16"/>
      <c r="E34" s="14"/>
      <c r="F34" s="14"/>
      <c r="G34" s="14" t="s">
        <v>139</v>
      </c>
      <c r="H34" s="14"/>
      <c r="I34" s="14">
        <v>32</v>
      </c>
      <c r="J34" s="14">
        <v>0</v>
      </c>
      <c r="K34" s="88">
        <v>32</v>
      </c>
      <c r="L34" s="71">
        <v>26</v>
      </c>
      <c r="M34" s="71">
        <v>6</v>
      </c>
      <c r="N34" s="49"/>
      <c r="O34" s="49"/>
      <c r="P34" s="49"/>
      <c r="Q34" s="49"/>
      <c r="R34" s="20"/>
      <c r="S34" s="20"/>
      <c r="T34" s="20"/>
      <c r="U34" s="20"/>
      <c r="V34" s="47">
        <v>32</v>
      </c>
      <c r="W34" s="47"/>
    </row>
    <row r="35" spans="1:23" ht="15">
      <c r="A35" s="13" t="s">
        <v>103</v>
      </c>
      <c r="B35" s="12" t="s">
        <v>65</v>
      </c>
      <c r="C35" s="16" t="s">
        <v>139</v>
      </c>
      <c r="D35" s="16"/>
      <c r="E35" s="16"/>
      <c r="F35" s="16"/>
      <c r="G35" s="16"/>
      <c r="H35" s="16"/>
      <c r="I35" s="14">
        <v>36</v>
      </c>
      <c r="J35" s="14">
        <v>0</v>
      </c>
      <c r="K35" s="88">
        <v>36</v>
      </c>
      <c r="L35" s="71">
        <v>18</v>
      </c>
      <c r="M35" s="71">
        <v>18</v>
      </c>
      <c r="N35" s="49"/>
      <c r="O35" s="49"/>
      <c r="P35" s="49"/>
      <c r="Q35" s="49"/>
      <c r="R35" s="20">
        <v>36</v>
      </c>
      <c r="S35" s="20"/>
      <c r="T35" s="20"/>
      <c r="U35" s="20"/>
      <c r="V35" s="47"/>
      <c r="W35" s="47"/>
    </row>
    <row r="36" spans="1:23" s="8" customFormat="1" ht="28.5">
      <c r="A36" s="27" t="s">
        <v>32</v>
      </c>
      <c r="B36" s="35" t="s">
        <v>33</v>
      </c>
      <c r="C36" s="209" t="s">
        <v>203</v>
      </c>
      <c r="D36" s="208"/>
      <c r="E36" s="208"/>
      <c r="F36" s="208"/>
      <c r="G36" s="208"/>
      <c r="H36" s="208"/>
      <c r="I36" s="27">
        <v>108</v>
      </c>
      <c r="J36" s="27">
        <v>4</v>
      </c>
      <c r="K36" s="89">
        <v>104</v>
      </c>
      <c r="L36" s="27">
        <v>56</v>
      </c>
      <c r="M36" s="27">
        <v>48</v>
      </c>
      <c r="N36" s="27"/>
      <c r="O36" s="27"/>
      <c r="P36" s="27"/>
      <c r="Q36" s="27"/>
      <c r="R36" s="27"/>
      <c r="S36" s="27"/>
      <c r="T36" s="27"/>
      <c r="U36" s="27">
        <v>108</v>
      </c>
      <c r="V36" s="46"/>
      <c r="W36" s="46"/>
    </row>
    <row r="37" spans="1:23" ht="15">
      <c r="A37" s="13" t="s">
        <v>34</v>
      </c>
      <c r="B37" s="12" t="s">
        <v>35</v>
      </c>
      <c r="C37" s="16"/>
      <c r="D37" s="16"/>
      <c r="E37" s="16"/>
      <c r="F37" s="68" t="s">
        <v>139</v>
      </c>
      <c r="G37" s="13"/>
      <c r="H37" s="13"/>
      <c r="I37" s="16" t="s">
        <v>142</v>
      </c>
      <c r="J37" s="16" t="s">
        <v>241</v>
      </c>
      <c r="K37" s="90">
        <v>70</v>
      </c>
      <c r="L37" s="50">
        <v>36</v>
      </c>
      <c r="M37" s="21">
        <v>34</v>
      </c>
      <c r="N37" s="21"/>
      <c r="O37" s="21"/>
      <c r="P37" s="21"/>
      <c r="Q37" s="21"/>
      <c r="R37" s="21"/>
      <c r="S37" s="21"/>
      <c r="T37" s="21"/>
      <c r="U37" s="21">
        <v>72</v>
      </c>
      <c r="V37" s="48"/>
      <c r="W37" s="48"/>
    </row>
    <row r="38" spans="1:23" ht="30">
      <c r="A38" s="13" t="s">
        <v>59</v>
      </c>
      <c r="B38" s="12" t="s">
        <v>146</v>
      </c>
      <c r="C38" s="65"/>
      <c r="D38" s="65"/>
      <c r="E38" s="13"/>
      <c r="F38" s="65" t="s">
        <v>139</v>
      </c>
      <c r="G38" s="65"/>
      <c r="H38" s="65"/>
      <c r="I38" s="13">
        <v>36</v>
      </c>
      <c r="J38" s="13">
        <v>2</v>
      </c>
      <c r="K38" s="90">
        <v>34</v>
      </c>
      <c r="L38" s="50">
        <v>20</v>
      </c>
      <c r="M38" s="21">
        <v>14</v>
      </c>
      <c r="N38" s="21"/>
      <c r="O38" s="21"/>
      <c r="P38" s="21"/>
      <c r="Q38" s="21"/>
      <c r="R38" s="21"/>
      <c r="S38" s="21"/>
      <c r="T38" s="21"/>
      <c r="U38" s="21">
        <v>36</v>
      </c>
      <c r="V38" s="48"/>
      <c r="W38" s="48"/>
    </row>
    <row r="39" spans="1:23" s="8" customFormat="1" ht="18.75" customHeight="1">
      <c r="A39" s="39" t="s">
        <v>37</v>
      </c>
      <c r="B39" s="116" t="s">
        <v>197</v>
      </c>
      <c r="C39" s="268" t="s">
        <v>229</v>
      </c>
      <c r="D39" s="269"/>
      <c r="E39" s="269"/>
      <c r="F39" s="269"/>
      <c r="G39" s="269"/>
      <c r="H39" s="269"/>
      <c r="I39" s="39">
        <v>1029</v>
      </c>
      <c r="J39" s="39">
        <v>16</v>
      </c>
      <c r="K39" s="91">
        <v>955</v>
      </c>
      <c r="L39" s="39">
        <v>503</v>
      </c>
      <c r="M39" s="39">
        <v>432</v>
      </c>
      <c r="N39" s="39">
        <v>20</v>
      </c>
      <c r="O39" s="39"/>
      <c r="P39" s="39">
        <v>16</v>
      </c>
      <c r="Q39" s="39">
        <v>42</v>
      </c>
      <c r="R39" s="39"/>
      <c r="S39" s="39">
        <v>96</v>
      </c>
      <c r="T39" s="39">
        <v>364</v>
      </c>
      <c r="U39" s="39">
        <v>210</v>
      </c>
      <c r="V39" s="39">
        <v>180</v>
      </c>
      <c r="W39" s="39">
        <v>121</v>
      </c>
    </row>
    <row r="40" spans="1:23" ht="15">
      <c r="A40" s="114" t="s">
        <v>143</v>
      </c>
      <c r="B40" s="112" t="s">
        <v>38</v>
      </c>
      <c r="C40" s="107"/>
      <c r="D40" s="16"/>
      <c r="E40" s="13"/>
      <c r="F40" s="16" t="s">
        <v>147</v>
      </c>
      <c r="G40" s="16"/>
      <c r="H40" s="16"/>
      <c r="I40" s="16" t="s">
        <v>231</v>
      </c>
      <c r="J40" s="16" t="s">
        <v>241</v>
      </c>
      <c r="K40" s="90">
        <v>142</v>
      </c>
      <c r="L40" s="50">
        <v>82</v>
      </c>
      <c r="M40" s="50">
        <v>40</v>
      </c>
      <c r="N40" s="50">
        <v>20</v>
      </c>
      <c r="O40" s="50"/>
      <c r="P40" s="50"/>
      <c r="Q40" s="50">
        <v>6</v>
      </c>
      <c r="R40" s="20"/>
      <c r="S40" s="20"/>
      <c r="T40" s="21">
        <v>70</v>
      </c>
      <c r="U40" s="21">
        <v>74</v>
      </c>
      <c r="V40" s="48"/>
      <c r="W40" s="48"/>
    </row>
    <row r="41" spans="1:23" ht="15">
      <c r="A41" s="114" t="s">
        <v>144</v>
      </c>
      <c r="B41" s="112" t="s">
        <v>106</v>
      </c>
      <c r="C41" s="107"/>
      <c r="D41" s="16"/>
      <c r="E41" s="16"/>
      <c r="F41" s="16"/>
      <c r="G41" s="16"/>
      <c r="H41" s="13" t="s">
        <v>147</v>
      </c>
      <c r="I41" s="16" t="s">
        <v>216</v>
      </c>
      <c r="J41" s="16" t="s">
        <v>241</v>
      </c>
      <c r="K41" s="90">
        <v>100</v>
      </c>
      <c r="L41" s="50">
        <v>66</v>
      </c>
      <c r="M41" s="50">
        <v>34</v>
      </c>
      <c r="N41" s="50"/>
      <c r="O41" s="50"/>
      <c r="P41" s="50">
        <v>2</v>
      </c>
      <c r="Q41" s="50">
        <v>6</v>
      </c>
      <c r="R41" s="20"/>
      <c r="S41" s="20"/>
      <c r="T41" s="21"/>
      <c r="U41" s="21"/>
      <c r="V41" s="48">
        <v>40</v>
      </c>
      <c r="W41" s="48">
        <v>62</v>
      </c>
    </row>
    <row r="42" spans="1:23" ht="15">
      <c r="A42" s="114" t="s">
        <v>145</v>
      </c>
      <c r="B42" s="112" t="s">
        <v>107</v>
      </c>
      <c r="C42" s="107"/>
      <c r="D42" s="16"/>
      <c r="E42" s="16" t="s">
        <v>147</v>
      </c>
      <c r="F42" s="165"/>
      <c r="G42" s="13"/>
      <c r="H42" s="13"/>
      <c r="I42" s="16" t="s">
        <v>230</v>
      </c>
      <c r="J42" s="16" t="s">
        <v>241</v>
      </c>
      <c r="K42" s="90">
        <v>80</v>
      </c>
      <c r="L42" s="50">
        <v>48</v>
      </c>
      <c r="M42" s="50">
        <v>32</v>
      </c>
      <c r="N42" s="50"/>
      <c r="O42" s="50"/>
      <c r="P42" s="50">
        <v>4</v>
      </c>
      <c r="Q42" s="50">
        <v>6</v>
      </c>
      <c r="R42" s="20"/>
      <c r="S42" s="20"/>
      <c r="T42" s="21">
        <v>82</v>
      </c>
      <c r="U42" s="21"/>
      <c r="V42" s="48"/>
      <c r="W42" s="48"/>
    </row>
    <row r="43" spans="1:23" ht="15" customHeight="1">
      <c r="A43" s="114" t="s">
        <v>148</v>
      </c>
      <c r="B43" s="112" t="s">
        <v>108</v>
      </c>
      <c r="C43" s="115"/>
      <c r="D43" s="65"/>
      <c r="E43" s="65" t="s">
        <v>147</v>
      </c>
      <c r="F43" s="13"/>
      <c r="G43" s="65"/>
      <c r="H43" s="13"/>
      <c r="I43" s="16" t="s">
        <v>217</v>
      </c>
      <c r="J43" s="16" t="s">
        <v>241</v>
      </c>
      <c r="K43" s="90">
        <v>82</v>
      </c>
      <c r="L43" s="50">
        <v>58</v>
      </c>
      <c r="M43" s="50">
        <v>24</v>
      </c>
      <c r="N43" s="50"/>
      <c r="O43" s="50"/>
      <c r="P43" s="50">
        <v>4</v>
      </c>
      <c r="Q43" s="50">
        <v>6</v>
      </c>
      <c r="R43" s="21"/>
      <c r="S43" s="21">
        <v>48</v>
      </c>
      <c r="T43" s="21">
        <v>36</v>
      </c>
      <c r="U43" s="21"/>
      <c r="V43" s="48"/>
      <c r="W43" s="48"/>
    </row>
    <row r="44" spans="1:23" ht="15">
      <c r="A44" s="114" t="s">
        <v>149</v>
      </c>
      <c r="B44" s="112" t="s">
        <v>109</v>
      </c>
      <c r="C44" s="115"/>
      <c r="D44" s="65"/>
      <c r="E44" s="65"/>
      <c r="F44" s="65"/>
      <c r="G44" s="65" t="s">
        <v>139</v>
      </c>
      <c r="H44" s="13"/>
      <c r="I44" s="16" t="s">
        <v>150</v>
      </c>
      <c r="J44" s="16" t="s">
        <v>241</v>
      </c>
      <c r="K44" s="90">
        <v>66</v>
      </c>
      <c r="L44" s="50">
        <v>36</v>
      </c>
      <c r="M44" s="50">
        <v>30</v>
      </c>
      <c r="N44" s="50"/>
      <c r="O44" s="50"/>
      <c r="P44" s="50"/>
      <c r="Q44" s="50"/>
      <c r="R44" s="21"/>
      <c r="S44" s="21"/>
      <c r="T44" s="21"/>
      <c r="U44" s="21"/>
      <c r="V44" s="48">
        <v>68</v>
      </c>
      <c r="W44" s="48"/>
    </row>
    <row r="45" spans="1:23" ht="15">
      <c r="A45" s="114" t="s">
        <v>151</v>
      </c>
      <c r="B45" s="117" t="s">
        <v>40</v>
      </c>
      <c r="C45" s="107"/>
      <c r="D45" s="16" t="s">
        <v>139</v>
      </c>
      <c r="E45" s="16"/>
      <c r="F45" s="104"/>
      <c r="G45" s="13"/>
      <c r="H45" s="16"/>
      <c r="I45" s="16" t="s">
        <v>138</v>
      </c>
      <c r="J45" s="165" t="s">
        <v>192</v>
      </c>
      <c r="K45" s="90">
        <v>48</v>
      </c>
      <c r="L45" s="50">
        <v>28</v>
      </c>
      <c r="M45" s="50">
        <v>20</v>
      </c>
      <c r="N45" s="50"/>
      <c r="O45" s="50"/>
      <c r="P45" s="50"/>
      <c r="Q45" s="50"/>
      <c r="R45" s="21"/>
      <c r="S45" s="21">
        <v>48</v>
      </c>
      <c r="T45" s="21"/>
      <c r="U45" s="21"/>
      <c r="V45" s="48"/>
      <c r="W45" s="48"/>
    </row>
    <row r="46" spans="1:23" ht="15">
      <c r="A46" s="114" t="s">
        <v>155</v>
      </c>
      <c r="B46" s="112" t="s">
        <v>160</v>
      </c>
      <c r="C46" s="107"/>
      <c r="D46" s="16"/>
      <c r="E46" s="16"/>
      <c r="F46" s="13" t="s">
        <v>139</v>
      </c>
      <c r="G46" s="13"/>
      <c r="H46" s="16"/>
      <c r="I46" s="16" t="s">
        <v>161</v>
      </c>
      <c r="J46" s="16" t="s">
        <v>241</v>
      </c>
      <c r="K46" s="90">
        <v>36</v>
      </c>
      <c r="L46" s="50">
        <v>24</v>
      </c>
      <c r="M46" s="50">
        <v>12</v>
      </c>
      <c r="N46" s="50"/>
      <c r="O46" s="50"/>
      <c r="P46" s="50"/>
      <c r="Q46" s="50"/>
      <c r="R46" s="21"/>
      <c r="S46" s="21"/>
      <c r="T46" s="21"/>
      <c r="U46" s="21">
        <v>38</v>
      </c>
      <c r="V46" s="48"/>
      <c r="W46" s="48"/>
    </row>
    <row r="47" spans="1:23" ht="26.25">
      <c r="A47" s="114" t="s">
        <v>156</v>
      </c>
      <c r="B47" s="112" t="s">
        <v>60</v>
      </c>
      <c r="C47" s="107"/>
      <c r="D47" s="16"/>
      <c r="E47" s="165" t="s">
        <v>147</v>
      </c>
      <c r="F47" s="13"/>
      <c r="G47" s="13"/>
      <c r="H47" s="16"/>
      <c r="I47" s="16" t="s">
        <v>230</v>
      </c>
      <c r="J47" s="16" t="s">
        <v>241</v>
      </c>
      <c r="K47" s="90">
        <v>82</v>
      </c>
      <c r="L47" s="50">
        <v>16</v>
      </c>
      <c r="M47" s="50">
        <v>66</v>
      </c>
      <c r="N47" s="50"/>
      <c r="O47" s="50"/>
      <c r="P47" s="50">
        <v>2</v>
      </c>
      <c r="Q47" s="50">
        <v>6</v>
      </c>
      <c r="R47" s="21"/>
      <c r="S47" s="21"/>
      <c r="T47" s="21">
        <v>84</v>
      </c>
      <c r="U47" s="21"/>
      <c r="V47" s="48"/>
      <c r="W47" s="48"/>
    </row>
    <row r="48" spans="1:23" ht="15">
      <c r="A48" s="114" t="s">
        <v>157</v>
      </c>
      <c r="B48" s="112" t="s">
        <v>104</v>
      </c>
      <c r="C48" s="107"/>
      <c r="D48" s="16"/>
      <c r="E48" s="16"/>
      <c r="F48" s="104" t="s">
        <v>139</v>
      </c>
      <c r="G48" s="16"/>
      <c r="H48" s="13"/>
      <c r="I48" s="16" t="s">
        <v>150</v>
      </c>
      <c r="J48" s="16" t="s">
        <v>241</v>
      </c>
      <c r="K48" s="90">
        <v>66</v>
      </c>
      <c r="L48" s="50">
        <v>30</v>
      </c>
      <c r="M48" s="50">
        <v>36</v>
      </c>
      <c r="N48" s="50"/>
      <c r="O48" s="50"/>
      <c r="P48" s="50"/>
      <c r="Q48" s="50"/>
      <c r="R48" s="21"/>
      <c r="S48" s="21"/>
      <c r="T48" s="21">
        <v>32</v>
      </c>
      <c r="U48" s="21">
        <v>36</v>
      </c>
      <c r="V48" s="48"/>
      <c r="W48" s="48"/>
    </row>
    <row r="49" spans="1:23" ht="15">
      <c r="A49" s="114" t="s">
        <v>158</v>
      </c>
      <c r="B49" s="117" t="s">
        <v>163</v>
      </c>
      <c r="C49" s="107"/>
      <c r="D49" s="16"/>
      <c r="E49" s="13"/>
      <c r="F49" s="13"/>
      <c r="G49" s="16"/>
      <c r="H49" s="16" t="s">
        <v>139</v>
      </c>
      <c r="I49" s="165" t="s">
        <v>215</v>
      </c>
      <c r="J49" s="165" t="s">
        <v>192</v>
      </c>
      <c r="K49" s="90">
        <v>59</v>
      </c>
      <c r="L49" s="50">
        <v>27</v>
      </c>
      <c r="M49" s="50">
        <v>32</v>
      </c>
      <c r="N49" s="50"/>
      <c r="O49" s="50"/>
      <c r="P49" s="50"/>
      <c r="Q49" s="50"/>
      <c r="R49" s="21"/>
      <c r="S49" s="21"/>
      <c r="T49" s="21"/>
      <c r="U49" s="21"/>
      <c r="V49" s="48"/>
      <c r="W49" s="48">
        <v>59</v>
      </c>
    </row>
    <row r="50" spans="1:23" ht="25.5">
      <c r="A50" s="114" t="s">
        <v>159</v>
      </c>
      <c r="B50" s="113" t="s">
        <v>39</v>
      </c>
      <c r="C50" s="107"/>
      <c r="D50" s="16"/>
      <c r="E50" s="16" t="s">
        <v>147</v>
      </c>
      <c r="F50" s="16"/>
      <c r="G50" s="16"/>
      <c r="H50" s="104"/>
      <c r="I50" s="165" t="s">
        <v>150</v>
      </c>
      <c r="J50" s="165" t="s">
        <v>192</v>
      </c>
      <c r="K50" s="90">
        <v>60</v>
      </c>
      <c r="L50" s="50">
        <v>50</v>
      </c>
      <c r="M50" s="50">
        <v>10</v>
      </c>
      <c r="N50" s="50"/>
      <c r="O50" s="50"/>
      <c r="P50" s="50">
        <v>2</v>
      </c>
      <c r="Q50" s="50">
        <v>6</v>
      </c>
      <c r="R50" s="21"/>
      <c r="S50" s="21"/>
      <c r="T50" s="21">
        <v>60</v>
      </c>
      <c r="U50" s="21"/>
      <c r="V50" s="48"/>
      <c r="W50" s="48"/>
    </row>
    <row r="51" spans="1:23" ht="15">
      <c r="A51" s="114" t="s">
        <v>165</v>
      </c>
      <c r="B51" s="144" t="s">
        <v>166</v>
      </c>
      <c r="C51" s="107"/>
      <c r="D51" s="16"/>
      <c r="E51" s="16"/>
      <c r="F51" s="16" t="s">
        <v>139</v>
      </c>
      <c r="G51" s="16"/>
      <c r="H51" s="104"/>
      <c r="I51" s="16" t="s">
        <v>214</v>
      </c>
      <c r="J51" s="165" t="s">
        <v>192</v>
      </c>
      <c r="K51" s="90">
        <v>62</v>
      </c>
      <c r="L51" s="50">
        <v>22</v>
      </c>
      <c r="M51" s="50">
        <v>40</v>
      </c>
      <c r="N51" s="50"/>
      <c r="O51" s="50"/>
      <c r="P51" s="50"/>
      <c r="Q51" s="50"/>
      <c r="R51" s="21"/>
      <c r="S51" s="21"/>
      <c r="T51" s="21"/>
      <c r="U51" s="21">
        <v>62</v>
      </c>
      <c r="V51" s="48"/>
      <c r="W51" s="48"/>
    </row>
    <row r="52" spans="1:23" ht="15">
      <c r="A52" s="114" t="s">
        <v>167</v>
      </c>
      <c r="B52" s="118" t="s">
        <v>168</v>
      </c>
      <c r="C52" s="16"/>
      <c r="D52" s="16"/>
      <c r="E52" s="16"/>
      <c r="F52" s="16"/>
      <c r="G52" s="16" t="s">
        <v>147</v>
      </c>
      <c r="H52" s="13"/>
      <c r="I52" s="165" t="s">
        <v>176</v>
      </c>
      <c r="J52" s="165" t="s">
        <v>192</v>
      </c>
      <c r="K52" s="90">
        <v>72</v>
      </c>
      <c r="L52" s="50">
        <v>16</v>
      </c>
      <c r="M52" s="50">
        <v>56</v>
      </c>
      <c r="N52" s="50"/>
      <c r="O52" s="50"/>
      <c r="P52" s="50">
        <v>2</v>
      </c>
      <c r="Q52" s="50">
        <v>6</v>
      </c>
      <c r="R52" s="21"/>
      <c r="S52" s="21"/>
      <c r="T52" s="21"/>
      <c r="U52" s="21"/>
      <c r="V52" s="48">
        <v>72</v>
      </c>
      <c r="W52" s="48"/>
    </row>
    <row r="53" spans="1:23" s="8" customFormat="1" ht="14.25">
      <c r="A53" s="40" t="s">
        <v>41</v>
      </c>
      <c r="B53" s="116" t="s">
        <v>36</v>
      </c>
      <c r="C53" s="270" t="s">
        <v>228</v>
      </c>
      <c r="D53" s="271"/>
      <c r="E53" s="271"/>
      <c r="F53" s="271"/>
      <c r="G53" s="271"/>
      <c r="H53" s="271"/>
      <c r="I53" s="40">
        <v>1011</v>
      </c>
      <c r="J53" s="40">
        <v>11</v>
      </c>
      <c r="K53" s="92">
        <v>558</v>
      </c>
      <c r="L53" s="72">
        <v>212</v>
      </c>
      <c r="M53" s="72">
        <v>326</v>
      </c>
      <c r="N53" s="72">
        <v>20</v>
      </c>
      <c r="O53" s="72">
        <v>360</v>
      </c>
      <c r="P53" s="72">
        <v>28</v>
      </c>
      <c r="Q53" s="72">
        <v>54</v>
      </c>
      <c r="R53" s="72"/>
      <c r="S53" s="72"/>
      <c r="T53" s="72"/>
      <c r="U53" s="72">
        <v>384</v>
      </c>
      <c r="V53" s="72">
        <v>302</v>
      </c>
      <c r="W53" s="72">
        <v>243</v>
      </c>
    </row>
    <row r="54" spans="1:23" s="8" customFormat="1" ht="35.25" customHeight="1">
      <c r="A54" s="121" t="s">
        <v>42</v>
      </c>
      <c r="B54" s="120" t="s">
        <v>169</v>
      </c>
      <c r="C54" s="202" t="s">
        <v>219</v>
      </c>
      <c r="D54" s="202"/>
      <c r="E54" s="202"/>
      <c r="F54" s="202"/>
      <c r="G54" s="202"/>
      <c r="H54" s="202"/>
      <c r="I54" s="122">
        <v>212</v>
      </c>
      <c r="J54" s="122">
        <v>2</v>
      </c>
      <c r="K54" s="123">
        <v>118</v>
      </c>
      <c r="L54" s="124">
        <v>52</v>
      </c>
      <c r="M54" s="124">
        <v>66</v>
      </c>
      <c r="N54" s="124"/>
      <c r="O54" s="124">
        <v>72</v>
      </c>
      <c r="P54" s="124">
        <v>8</v>
      </c>
      <c r="Q54" s="124">
        <v>12</v>
      </c>
      <c r="R54" s="124"/>
      <c r="S54" s="124"/>
      <c r="T54" s="124"/>
      <c r="U54" s="124">
        <v>192</v>
      </c>
      <c r="V54" s="124"/>
      <c r="W54" s="124"/>
    </row>
    <row r="55" spans="1:23" ht="30" customHeight="1">
      <c r="A55" s="119" t="s">
        <v>43</v>
      </c>
      <c r="B55" s="112" t="s">
        <v>170</v>
      </c>
      <c r="C55" s="107"/>
      <c r="D55" s="16"/>
      <c r="E55" s="13"/>
      <c r="F55" s="16" t="s">
        <v>147</v>
      </c>
      <c r="G55" s="16"/>
      <c r="H55" s="16"/>
      <c r="I55" s="16" t="s">
        <v>218</v>
      </c>
      <c r="J55" s="16" t="s">
        <v>241</v>
      </c>
      <c r="K55" s="88">
        <v>118</v>
      </c>
      <c r="L55" s="71">
        <v>52</v>
      </c>
      <c r="M55" s="71">
        <v>66</v>
      </c>
      <c r="N55" s="71"/>
      <c r="O55" s="71"/>
      <c r="P55" s="71">
        <v>2</v>
      </c>
      <c r="Q55" s="71">
        <v>6</v>
      </c>
      <c r="R55" s="21"/>
      <c r="S55" s="21"/>
      <c r="T55" s="21"/>
      <c r="U55" s="21">
        <v>120</v>
      </c>
      <c r="V55" s="48"/>
      <c r="W55" s="48"/>
    </row>
    <row r="56" spans="1:23" ht="15">
      <c r="A56" s="119" t="s">
        <v>44</v>
      </c>
      <c r="B56" s="112" t="s">
        <v>5</v>
      </c>
      <c r="C56" s="107"/>
      <c r="D56" s="16"/>
      <c r="E56" s="13"/>
      <c r="F56" s="198" t="s">
        <v>179</v>
      </c>
      <c r="G56" s="16"/>
      <c r="H56" s="16"/>
      <c r="I56" s="16" t="s">
        <v>164</v>
      </c>
      <c r="J56" s="16"/>
      <c r="K56" s="93"/>
      <c r="L56" s="20"/>
      <c r="M56" s="20"/>
      <c r="N56" s="20"/>
      <c r="O56" s="20">
        <v>36</v>
      </c>
      <c r="P56" s="20"/>
      <c r="Q56" s="20"/>
      <c r="R56" s="20"/>
      <c r="S56" s="20"/>
      <c r="T56" s="21"/>
      <c r="U56" s="21">
        <v>36</v>
      </c>
      <c r="V56" s="48"/>
      <c r="W56" s="48"/>
    </row>
    <row r="57" spans="1:23" ht="26.25">
      <c r="A57" s="119" t="s">
        <v>45</v>
      </c>
      <c r="B57" s="112" t="s">
        <v>61</v>
      </c>
      <c r="C57" s="107"/>
      <c r="D57" s="16"/>
      <c r="E57" s="13"/>
      <c r="F57" s="199"/>
      <c r="G57" s="16"/>
      <c r="H57" s="16"/>
      <c r="I57" s="16" t="s">
        <v>164</v>
      </c>
      <c r="J57" s="16"/>
      <c r="K57" s="93"/>
      <c r="L57" s="20"/>
      <c r="M57" s="20"/>
      <c r="N57" s="20"/>
      <c r="O57" s="20">
        <v>36</v>
      </c>
      <c r="P57" s="20"/>
      <c r="Q57" s="20"/>
      <c r="R57" s="20"/>
      <c r="S57" s="20"/>
      <c r="T57" s="21"/>
      <c r="U57" s="21">
        <v>36</v>
      </c>
      <c r="V57" s="48"/>
      <c r="W57" s="48"/>
    </row>
    <row r="58" spans="1:23" ht="15">
      <c r="A58" s="145" t="s">
        <v>171</v>
      </c>
      <c r="B58" s="146" t="s">
        <v>172</v>
      </c>
      <c r="C58" s="147"/>
      <c r="D58" s="147"/>
      <c r="E58" s="148"/>
      <c r="F58" s="150" t="s">
        <v>204</v>
      </c>
      <c r="G58" s="149"/>
      <c r="H58" s="149"/>
      <c r="I58" s="16" t="s">
        <v>162</v>
      </c>
      <c r="J58" s="16"/>
      <c r="K58" s="93"/>
      <c r="L58" s="20"/>
      <c r="M58" s="20"/>
      <c r="N58" s="20"/>
      <c r="O58" s="20"/>
      <c r="P58" s="20">
        <v>6</v>
      </c>
      <c r="Q58" s="20">
        <v>6</v>
      </c>
      <c r="R58" s="20"/>
      <c r="S58" s="20"/>
      <c r="T58" s="21"/>
      <c r="U58" s="21"/>
      <c r="V58" s="48"/>
      <c r="W58" s="48"/>
    </row>
    <row r="59" spans="1:23" s="8" customFormat="1" ht="50.25" customHeight="1">
      <c r="A59" s="126" t="s">
        <v>46</v>
      </c>
      <c r="B59" s="125" t="s">
        <v>173</v>
      </c>
      <c r="C59" s="203" t="s">
        <v>219</v>
      </c>
      <c r="D59" s="204"/>
      <c r="E59" s="202"/>
      <c r="F59" s="202"/>
      <c r="G59" s="202"/>
      <c r="H59" s="202"/>
      <c r="I59" s="122">
        <v>204</v>
      </c>
      <c r="J59" s="122">
        <v>2</v>
      </c>
      <c r="K59" s="123">
        <v>110</v>
      </c>
      <c r="L59" s="124">
        <v>44</v>
      </c>
      <c r="M59" s="124">
        <v>66</v>
      </c>
      <c r="N59" s="124"/>
      <c r="O59" s="124">
        <v>72</v>
      </c>
      <c r="P59" s="124">
        <v>8</v>
      </c>
      <c r="Q59" s="124">
        <v>12</v>
      </c>
      <c r="R59" s="124"/>
      <c r="S59" s="124"/>
      <c r="T59" s="124"/>
      <c r="U59" s="124"/>
      <c r="V59" s="124">
        <v>184</v>
      </c>
      <c r="W59" s="124"/>
    </row>
    <row r="60" spans="1:23" ht="41.25" customHeight="1">
      <c r="A60" s="23" t="s">
        <v>47</v>
      </c>
      <c r="B60" s="112" t="s">
        <v>174</v>
      </c>
      <c r="C60" s="16"/>
      <c r="D60" s="16"/>
      <c r="E60" s="16"/>
      <c r="F60" s="16"/>
      <c r="G60" s="198" t="s">
        <v>178</v>
      </c>
      <c r="H60" s="16"/>
      <c r="I60" s="16" t="s">
        <v>220</v>
      </c>
      <c r="J60" s="16" t="s">
        <v>241</v>
      </c>
      <c r="K60" s="88">
        <v>78</v>
      </c>
      <c r="L60" s="71">
        <v>28</v>
      </c>
      <c r="M60" s="71">
        <v>50</v>
      </c>
      <c r="N60" s="71"/>
      <c r="O60" s="71"/>
      <c r="P60" s="71">
        <v>2</v>
      </c>
      <c r="Q60" s="71">
        <v>6</v>
      </c>
      <c r="R60" s="21"/>
      <c r="S60" s="21"/>
      <c r="T60" s="21"/>
      <c r="U60" s="21"/>
      <c r="V60" s="48">
        <v>80</v>
      </c>
      <c r="W60" s="48"/>
    </row>
    <row r="61" spans="1:23" ht="29.25" customHeight="1">
      <c r="A61" s="23" t="s">
        <v>105</v>
      </c>
      <c r="B61" s="112" t="s">
        <v>110</v>
      </c>
      <c r="C61" s="16"/>
      <c r="D61" s="16"/>
      <c r="E61" s="16"/>
      <c r="F61" s="16"/>
      <c r="G61" s="199"/>
      <c r="H61" s="16"/>
      <c r="I61" s="16" t="s">
        <v>177</v>
      </c>
      <c r="J61" s="16"/>
      <c r="K61" s="88">
        <v>32</v>
      </c>
      <c r="L61" s="71">
        <v>16</v>
      </c>
      <c r="M61" s="71">
        <v>16</v>
      </c>
      <c r="N61" s="71"/>
      <c r="O61" s="71"/>
      <c r="P61" s="71"/>
      <c r="Q61" s="71"/>
      <c r="R61" s="21"/>
      <c r="S61" s="21"/>
      <c r="T61" s="21"/>
      <c r="U61" s="21"/>
      <c r="V61" s="48">
        <v>32</v>
      </c>
      <c r="W61" s="48"/>
    </row>
    <row r="62" spans="1:23" ht="16.5" customHeight="1">
      <c r="A62" s="10" t="s">
        <v>49</v>
      </c>
      <c r="B62" s="112" t="s">
        <v>5</v>
      </c>
      <c r="C62" s="49"/>
      <c r="D62" s="49"/>
      <c r="E62" s="49"/>
      <c r="F62" s="49"/>
      <c r="G62" s="264" t="s">
        <v>179</v>
      </c>
      <c r="H62" s="105"/>
      <c r="I62" s="16" t="s">
        <v>164</v>
      </c>
      <c r="J62" s="16"/>
      <c r="K62" s="93"/>
      <c r="L62" s="20"/>
      <c r="M62" s="20"/>
      <c r="N62" s="20"/>
      <c r="O62" s="20">
        <v>36</v>
      </c>
      <c r="P62" s="20"/>
      <c r="Q62" s="20"/>
      <c r="R62" s="20"/>
      <c r="S62" s="20"/>
      <c r="T62" s="21"/>
      <c r="U62" s="21"/>
      <c r="V62" s="48">
        <v>36</v>
      </c>
      <c r="W62" s="48"/>
    </row>
    <row r="63" spans="1:23" ht="27" customHeight="1">
      <c r="A63" s="10" t="s">
        <v>48</v>
      </c>
      <c r="B63" s="127" t="s">
        <v>61</v>
      </c>
      <c r="C63" s="50"/>
      <c r="D63" s="50"/>
      <c r="E63" s="50"/>
      <c r="F63" s="50"/>
      <c r="G63" s="265"/>
      <c r="H63" s="50"/>
      <c r="I63" s="65" t="s">
        <v>164</v>
      </c>
      <c r="J63" s="65"/>
      <c r="K63" s="93"/>
      <c r="L63" s="20"/>
      <c r="M63" s="20"/>
      <c r="N63" s="20"/>
      <c r="O63" s="20">
        <v>36</v>
      </c>
      <c r="P63" s="20"/>
      <c r="Q63" s="20"/>
      <c r="R63" s="20"/>
      <c r="S63" s="20"/>
      <c r="T63" s="21"/>
      <c r="U63" s="21"/>
      <c r="V63" s="48">
        <v>36</v>
      </c>
      <c r="W63" s="48"/>
    </row>
    <row r="64" spans="1:23" ht="16.5" customHeight="1">
      <c r="A64" s="10" t="s">
        <v>175</v>
      </c>
      <c r="B64" s="151" t="s">
        <v>172</v>
      </c>
      <c r="C64" s="152"/>
      <c r="D64" s="153"/>
      <c r="E64" s="153"/>
      <c r="F64" s="153"/>
      <c r="G64" s="154" t="s">
        <v>204</v>
      </c>
      <c r="H64" s="153"/>
      <c r="I64" s="185" t="s">
        <v>162</v>
      </c>
      <c r="J64" s="65"/>
      <c r="K64" s="93"/>
      <c r="L64" s="20"/>
      <c r="M64" s="20"/>
      <c r="N64" s="20"/>
      <c r="O64" s="20"/>
      <c r="P64" s="20">
        <v>6</v>
      </c>
      <c r="Q64" s="20">
        <v>6</v>
      </c>
      <c r="R64" s="20"/>
      <c r="S64" s="20"/>
      <c r="T64" s="21"/>
      <c r="U64" s="21"/>
      <c r="V64" s="48"/>
      <c r="W64" s="48"/>
    </row>
    <row r="65" spans="1:23" s="8" customFormat="1" ht="25.5">
      <c r="A65" s="129" t="s">
        <v>50</v>
      </c>
      <c r="B65" s="128" t="s">
        <v>111</v>
      </c>
      <c r="C65" s="267" t="s">
        <v>225</v>
      </c>
      <c r="D65" s="202"/>
      <c r="E65" s="202"/>
      <c r="F65" s="202"/>
      <c r="G65" s="202"/>
      <c r="H65" s="202"/>
      <c r="I65" s="122">
        <v>95</v>
      </c>
      <c r="J65" s="122">
        <v>2</v>
      </c>
      <c r="K65" s="123">
        <v>48</v>
      </c>
      <c r="L65" s="124">
        <v>14</v>
      </c>
      <c r="M65" s="124">
        <v>34</v>
      </c>
      <c r="N65" s="124"/>
      <c r="O65" s="124">
        <v>36</v>
      </c>
      <c r="P65" s="124">
        <v>3</v>
      </c>
      <c r="Q65" s="124">
        <v>6</v>
      </c>
      <c r="R65" s="124"/>
      <c r="S65" s="124"/>
      <c r="T65" s="124"/>
      <c r="U65" s="124"/>
      <c r="V65" s="124"/>
      <c r="W65" s="124">
        <v>86</v>
      </c>
    </row>
    <row r="66" spans="1:23" ht="28.5" customHeight="1">
      <c r="A66" s="33" t="s">
        <v>51</v>
      </c>
      <c r="B66" s="130" t="s">
        <v>112</v>
      </c>
      <c r="C66" s="13"/>
      <c r="D66" s="13"/>
      <c r="E66" s="13"/>
      <c r="F66" s="16"/>
      <c r="G66" s="16"/>
      <c r="H66" s="16" t="s">
        <v>139</v>
      </c>
      <c r="I66" s="65" t="s">
        <v>180</v>
      </c>
      <c r="J66" s="65" t="s">
        <v>241</v>
      </c>
      <c r="K66" s="88">
        <v>48</v>
      </c>
      <c r="L66" s="71">
        <v>14</v>
      </c>
      <c r="M66" s="71">
        <v>34</v>
      </c>
      <c r="N66" s="71"/>
      <c r="O66" s="71"/>
      <c r="P66" s="71"/>
      <c r="Q66" s="71"/>
      <c r="R66" s="21"/>
      <c r="S66" s="21"/>
      <c r="T66" s="21"/>
      <c r="U66" s="21"/>
      <c r="V66" s="48"/>
      <c r="W66" s="48">
        <v>50</v>
      </c>
    </row>
    <row r="67" spans="1:23" ht="28.5" customHeight="1">
      <c r="A67" s="33" t="s">
        <v>52</v>
      </c>
      <c r="B67" s="130" t="s">
        <v>5</v>
      </c>
      <c r="C67" s="13"/>
      <c r="D67" s="13"/>
      <c r="E67" s="13"/>
      <c r="F67" s="16"/>
      <c r="G67" s="16"/>
      <c r="H67" s="16" t="s">
        <v>139</v>
      </c>
      <c r="I67" s="65" t="s">
        <v>164</v>
      </c>
      <c r="J67" s="65"/>
      <c r="K67" s="88"/>
      <c r="L67" s="71"/>
      <c r="M67" s="71"/>
      <c r="N67" s="71"/>
      <c r="O67" s="71">
        <v>36</v>
      </c>
      <c r="P67" s="71"/>
      <c r="Q67" s="71"/>
      <c r="R67" s="21"/>
      <c r="S67" s="21"/>
      <c r="T67" s="21"/>
      <c r="U67" s="21"/>
      <c r="V67" s="48"/>
      <c r="W67" s="48">
        <v>36</v>
      </c>
    </row>
    <row r="68" spans="1:23" ht="14.25" customHeight="1">
      <c r="A68" s="15" t="s">
        <v>181</v>
      </c>
      <c r="B68" s="15" t="s">
        <v>172</v>
      </c>
      <c r="C68" s="49"/>
      <c r="D68" s="49"/>
      <c r="E68" s="49"/>
      <c r="F68" s="49"/>
      <c r="G68" s="49"/>
      <c r="H68" s="155" t="s">
        <v>204</v>
      </c>
      <c r="I68" s="16" t="s">
        <v>190</v>
      </c>
      <c r="J68" s="16"/>
      <c r="K68" s="93"/>
      <c r="L68" s="20"/>
      <c r="M68" s="20"/>
      <c r="N68" s="20"/>
      <c r="O68" s="20"/>
      <c r="P68" s="20">
        <v>3</v>
      </c>
      <c r="Q68" s="20">
        <v>6</v>
      </c>
      <c r="R68" s="20"/>
      <c r="S68" s="20"/>
      <c r="T68" s="21"/>
      <c r="U68" s="21"/>
      <c r="V68" s="48"/>
      <c r="W68" s="48"/>
    </row>
    <row r="69" spans="1:23" s="8" customFormat="1" ht="25.5">
      <c r="A69" s="132" t="s">
        <v>53</v>
      </c>
      <c r="B69" s="131" t="s">
        <v>113</v>
      </c>
      <c r="C69" s="203" t="s">
        <v>226</v>
      </c>
      <c r="D69" s="204"/>
      <c r="E69" s="204"/>
      <c r="F69" s="202"/>
      <c r="G69" s="202"/>
      <c r="H69" s="272"/>
      <c r="I69" s="122">
        <v>302</v>
      </c>
      <c r="J69" s="122">
        <v>5</v>
      </c>
      <c r="K69" s="123">
        <v>198</v>
      </c>
      <c r="L69" s="124">
        <v>66</v>
      </c>
      <c r="M69" s="124">
        <v>112</v>
      </c>
      <c r="N69" s="124">
        <v>20</v>
      </c>
      <c r="O69" s="124">
        <v>72</v>
      </c>
      <c r="P69" s="124">
        <v>9</v>
      </c>
      <c r="Q69" s="124">
        <v>18</v>
      </c>
      <c r="R69" s="124"/>
      <c r="S69" s="124"/>
      <c r="T69" s="124"/>
      <c r="U69" s="124"/>
      <c r="V69" s="124">
        <v>118</v>
      </c>
      <c r="W69" s="124">
        <v>157</v>
      </c>
    </row>
    <row r="70" spans="1:23" ht="26.25">
      <c r="A70" s="23" t="s">
        <v>54</v>
      </c>
      <c r="B70" s="112" t="s">
        <v>114</v>
      </c>
      <c r="C70" s="65"/>
      <c r="D70" s="65"/>
      <c r="E70" s="65"/>
      <c r="F70" s="65"/>
      <c r="G70" s="13" t="s">
        <v>147</v>
      </c>
      <c r="H70" s="65"/>
      <c r="I70" s="65" t="s">
        <v>221</v>
      </c>
      <c r="J70" s="65" t="s">
        <v>241</v>
      </c>
      <c r="K70" s="88">
        <v>64</v>
      </c>
      <c r="L70" s="71">
        <v>18</v>
      </c>
      <c r="M70" s="71">
        <v>46</v>
      </c>
      <c r="N70" s="71"/>
      <c r="O70" s="71"/>
      <c r="P70" s="71">
        <v>2</v>
      </c>
      <c r="Q70" s="71">
        <v>6</v>
      </c>
      <c r="R70" s="20"/>
      <c r="S70" s="20"/>
      <c r="T70" s="20"/>
      <c r="U70" s="20"/>
      <c r="V70" s="48">
        <v>66</v>
      </c>
      <c r="W70" s="47"/>
    </row>
    <row r="71" spans="1:23" ht="15">
      <c r="A71" s="23" t="s">
        <v>115</v>
      </c>
      <c r="B71" s="133" t="s">
        <v>116</v>
      </c>
      <c r="C71" s="65"/>
      <c r="D71" s="65"/>
      <c r="E71" s="65"/>
      <c r="F71" s="65"/>
      <c r="G71" s="13"/>
      <c r="H71" s="65" t="s">
        <v>147</v>
      </c>
      <c r="I71" s="65" t="s">
        <v>153</v>
      </c>
      <c r="J71" s="65" t="s">
        <v>242</v>
      </c>
      <c r="K71" s="88">
        <v>134</v>
      </c>
      <c r="L71" s="71">
        <v>48</v>
      </c>
      <c r="M71" s="71">
        <v>66</v>
      </c>
      <c r="N71" s="71">
        <v>20</v>
      </c>
      <c r="O71" s="71"/>
      <c r="P71" s="71">
        <v>1</v>
      </c>
      <c r="Q71" s="71">
        <v>6</v>
      </c>
      <c r="R71" s="20"/>
      <c r="S71" s="20"/>
      <c r="T71" s="20"/>
      <c r="U71" s="20"/>
      <c r="V71" s="48">
        <v>52</v>
      </c>
      <c r="W71" s="47">
        <v>85</v>
      </c>
    </row>
    <row r="72" spans="1:23" ht="24" customHeight="1">
      <c r="A72" s="22" t="s">
        <v>55</v>
      </c>
      <c r="B72" s="12" t="s">
        <v>5</v>
      </c>
      <c r="C72" s="65"/>
      <c r="D72" s="65"/>
      <c r="E72" s="65"/>
      <c r="F72" s="65"/>
      <c r="G72" s="13"/>
      <c r="H72" s="276" t="s">
        <v>179</v>
      </c>
      <c r="I72" s="65" t="s">
        <v>164</v>
      </c>
      <c r="J72" s="65"/>
      <c r="K72" s="88"/>
      <c r="L72" s="71"/>
      <c r="M72" s="71"/>
      <c r="N72" s="71"/>
      <c r="O72" s="71">
        <v>36</v>
      </c>
      <c r="P72" s="71"/>
      <c r="Q72" s="71"/>
      <c r="R72" s="20"/>
      <c r="S72" s="20"/>
      <c r="T72" s="20"/>
      <c r="U72" s="20"/>
      <c r="V72" s="48"/>
      <c r="W72" s="47">
        <v>36</v>
      </c>
    </row>
    <row r="73" spans="1:23" ht="30">
      <c r="A73" s="156" t="s">
        <v>117</v>
      </c>
      <c r="B73" s="157" t="s">
        <v>61</v>
      </c>
      <c r="C73" s="65"/>
      <c r="D73" s="65"/>
      <c r="E73" s="65"/>
      <c r="F73" s="65"/>
      <c r="G73" s="13"/>
      <c r="H73" s="277"/>
      <c r="I73" s="65" t="s">
        <v>164</v>
      </c>
      <c r="J73" s="65"/>
      <c r="K73" s="88"/>
      <c r="L73" s="71"/>
      <c r="M73" s="71"/>
      <c r="N73" s="71"/>
      <c r="O73" s="71">
        <v>36</v>
      </c>
      <c r="P73" s="71"/>
      <c r="Q73" s="71"/>
      <c r="R73" s="20"/>
      <c r="S73" s="20"/>
      <c r="T73" s="20"/>
      <c r="U73" s="20"/>
      <c r="V73" s="48"/>
      <c r="W73" s="47">
        <v>36</v>
      </c>
    </row>
    <row r="74" spans="1:23" ht="15">
      <c r="A74" s="135" t="s">
        <v>182</v>
      </c>
      <c r="B74" s="136" t="s">
        <v>172</v>
      </c>
      <c r="C74" s="13"/>
      <c r="D74" s="13"/>
      <c r="E74" s="13"/>
      <c r="F74" s="13"/>
      <c r="G74" s="13"/>
      <c r="H74" s="158" t="s">
        <v>204</v>
      </c>
      <c r="I74" s="65" t="s">
        <v>162</v>
      </c>
      <c r="J74" s="65"/>
      <c r="K74" s="88"/>
      <c r="L74" s="71"/>
      <c r="M74" s="71"/>
      <c r="N74" s="71"/>
      <c r="O74" s="71"/>
      <c r="P74" s="71">
        <v>6</v>
      </c>
      <c r="Q74" s="71">
        <v>6</v>
      </c>
      <c r="R74" s="20"/>
      <c r="S74" s="20"/>
      <c r="T74" s="20"/>
      <c r="U74" s="20"/>
      <c r="V74" s="48"/>
      <c r="W74" s="47"/>
    </row>
    <row r="75" spans="1:23" ht="26.25">
      <c r="A75" s="138" t="s">
        <v>118</v>
      </c>
      <c r="B75" s="138" t="s">
        <v>119</v>
      </c>
      <c r="C75" s="273" t="s">
        <v>227</v>
      </c>
      <c r="D75" s="274"/>
      <c r="E75" s="274"/>
      <c r="F75" s="274"/>
      <c r="G75" s="274"/>
      <c r="H75" s="275"/>
      <c r="I75" s="163" t="s">
        <v>224</v>
      </c>
      <c r="J75" s="139"/>
      <c r="K75" s="182">
        <v>84</v>
      </c>
      <c r="L75" s="181">
        <v>36</v>
      </c>
      <c r="M75" s="181">
        <v>48</v>
      </c>
      <c r="N75" s="140"/>
      <c r="O75" s="140">
        <v>108</v>
      </c>
      <c r="P75" s="181">
        <v>4</v>
      </c>
      <c r="Q75" s="181">
        <v>6</v>
      </c>
      <c r="R75" s="141"/>
      <c r="S75" s="141"/>
      <c r="T75" s="141"/>
      <c r="U75" s="162">
        <v>192</v>
      </c>
      <c r="V75" s="142"/>
      <c r="W75" s="143"/>
    </row>
    <row r="76" spans="1:23" ht="15">
      <c r="A76" s="112" t="s">
        <v>120</v>
      </c>
      <c r="B76" s="137" t="s">
        <v>121</v>
      </c>
      <c r="C76" s="115"/>
      <c r="D76" s="65"/>
      <c r="E76" s="65"/>
      <c r="F76" s="291" t="s">
        <v>179</v>
      </c>
      <c r="G76" s="13"/>
      <c r="H76" s="65"/>
      <c r="I76" s="65" t="s">
        <v>154</v>
      </c>
      <c r="J76" s="65"/>
      <c r="K76" s="88">
        <v>84</v>
      </c>
      <c r="L76" s="71">
        <v>36</v>
      </c>
      <c r="M76" s="71">
        <v>48</v>
      </c>
      <c r="N76" s="71"/>
      <c r="O76" s="71"/>
      <c r="P76" s="71"/>
      <c r="Q76" s="71"/>
      <c r="R76" s="20"/>
      <c r="S76" s="20"/>
      <c r="T76" s="20"/>
      <c r="U76" s="20">
        <v>84</v>
      </c>
      <c r="V76" s="48"/>
      <c r="W76" s="47"/>
    </row>
    <row r="77" spans="1:23" ht="15">
      <c r="A77" s="112" t="s">
        <v>122</v>
      </c>
      <c r="B77" s="137" t="s">
        <v>5</v>
      </c>
      <c r="C77" s="115"/>
      <c r="D77" s="65"/>
      <c r="E77" s="65"/>
      <c r="F77" s="292"/>
      <c r="G77" s="13"/>
      <c r="H77" s="65"/>
      <c r="I77" s="65" t="s">
        <v>223</v>
      </c>
      <c r="J77" s="65"/>
      <c r="K77" s="88"/>
      <c r="L77" s="71"/>
      <c r="M77" s="71"/>
      <c r="N77" s="71"/>
      <c r="O77" s="71">
        <v>108</v>
      </c>
      <c r="P77" s="71"/>
      <c r="Q77" s="71"/>
      <c r="R77" s="20"/>
      <c r="S77" s="20"/>
      <c r="T77" s="20"/>
      <c r="U77" s="20">
        <v>108</v>
      </c>
      <c r="V77" s="48"/>
      <c r="W77" s="47"/>
    </row>
    <row r="78" spans="1:23" ht="15">
      <c r="A78" s="112" t="s">
        <v>183</v>
      </c>
      <c r="B78" s="112" t="s">
        <v>172</v>
      </c>
      <c r="C78" s="134"/>
      <c r="D78" s="10"/>
      <c r="E78" s="10"/>
      <c r="F78" s="159" t="s">
        <v>222</v>
      </c>
      <c r="G78" s="10"/>
      <c r="H78" s="13"/>
      <c r="I78" s="185" t="s">
        <v>141</v>
      </c>
      <c r="J78" s="65"/>
      <c r="K78" s="94"/>
      <c r="L78" s="21"/>
      <c r="M78" s="21"/>
      <c r="N78" s="20"/>
      <c r="O78" s="20"/>
      <c r="P78" s="20">
        <v>4</v>
      </c>
      <c r="Q78" s="20">
        <v>6</v>
      </c>
      <c r="R78" s="20"/>
      <c r="S78" s="20"/>
      <c r="T78" s="20"/>
      <c r="U78" s="20"/>
      <c r="V78" s="48"/>
      <c r="W78" s="47"/>
    </row>
    <row r="79" spans="1:23" ht="15">
      <c r="A79" s="166" t="s">
        <v>193</v>
      </c>
      <c r="B79" s="166" t="s">
        <v>194</v>
      </c>
      <c r="C79" s="167"/>
      <c r="D79" s="168"/>
      <c r="E79" s="168"/>
      <c r="F79" s="169"/>
      <c r="G79" s="168"/>
      <c r="H79" s="170"/>
      <c r="I79" s="171" t="s">
        <v>153</v>
      </c>
      <c r="J79" s="171"/>
      <c r="K79" s="172"/>
      <c r="L79" s="170"/>
      <c r="M79" s="170"/>
      <c r="N79" s="173"/>
      <c r="O79" s="173"/>
      <c r="P79" s="173"/>
      <c r="Q79" s="173"/>
      <c r="R79" s="173"/>
      <c r="S79" s="173"/>
      <c r="T79" s="173"/>
      <c r="U79" s="173"/>
      <c r="V79" s="174"/>
      <c r="W79" s="175" t="s">
        <v>195</v>
      </c>
    </row>
    <row r="80" spans="1:23" ht="15">
      <c r="A80" s="166"/>
      <c r="B80" s="177" t="s">
        <v>196</v>
      </c>
      <c r="C80" s="178"/>
      <c r="D80" s="168"/>
      <c r="E80" s="179"/>
      <c r="F80" s="169"/>
      <c r="G80" s="168"/>
      <c r="H80" s="180"/>
      <c r="I80" s="171"/>
      <c r="J80" s="171"/>
      <c r="K80" s="172"/>
      <c r="L80" s="170"/>
      <c r="M80" s="170"/>
      <c r="N80" s="173"/>
      <c r="O80" s="173"/>
      <c r="P80" s="173"/>
      <c r="Q80" s="173"/>
      <c r="R80" s="173"/>
      <c r="S80" s="173"/>
      <c r="T80" s="173"/>
      <c r="U80" s="173"/>
      <c r="V80" s="174"/>
      <c r="W80" s="175"/>
    </row>
    <row r="81" spans="1:23" s="8" customFormat="1" ht="15.75" customHeight="1">
      <c r="A81" s="289" t="s">
        <v>9</v>
      </c>
      <c r="B81" s="290"/>
      <c r="C81" s="209"/>
      <c r="D81" s="208"/>
      <c r="E81" s="208"/>
      <c r="F81" s="208"/>
      <c r="G81" s="208"/>
      <c r="H81" s="208"/>
      <c r="I81" s="27">
        <v>4212</v>
      </c>
      <c r="J81" s="27">
        <v>35</v>
      </c>
      <c r="K81" s="85">
        <v>3457</v>
      </c>
      <c r="L81" s="38">
        <v>1811</v>
      </c>
      <c r="M81" s="38">
        <v>1606</v>
      </c>
      <c r="N81" s="27">
        <v>40</v>
      </c>
      <c r="O81" s="27">
        <v>360</v>
      </c>
      <c r="P81" s="27">
        <v>90</v>
      </c>
      <c r="Q81" s="27">
        <v>126</v>
      </c>
      <c r="R81" s="38">
        <v>576</v>
      </c>
      <c r="S81" s="38">
        <v>828</v>
      </c>
      <c r="T81" s="38">
        <v>576</v>
      </c>
      <c r="U81" s="38">
        <v>828</v>
      </c>
      <c r="V81" s="38">
        <v>576</v>
      </c>
      <c r="W81" s="38">
        <v>468</v>
      </c>
    </row>
    <row r="82" spans="1:23" s="8" customFormat="1" ht="29.25" customHeight="1">
      <c r="A82" s="9" t="s">
        <v>56</v>
      </c>
      <c r="B82" s="187" t="s">
        <v>240</v>
      </c>
      <c r="C82" s="11"/>
      <c r="D82" s="82"/>
      <c r="E82" s="82"/>
      <c r="F82" s="82"/>
      <c r="G82" s="82"/>
      <c r="H82" s="82"/>
      <c r="I82" s="11">
        <v>216</v>
      </c>
      <c r="J82" s="11"/>
      <c r="K82" s="95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44"/>
      <c r="W82" s="176" t="s">
        <v>195</v>
      </c>
    </row>
    <row r="83" spans="1:23" s="8" customFormat="1" ht="12" customHeight="1">
      <c r="A83" s="9"/>
      <c r="B83" s="78"/>
      <c r="C83" s="11"/>
      <c r="D83" s="82"/>
      <c r="E83" s="82"/>
      <c r="F83" s="82"/>
      <c r="G83" s="82"/>
      <c r="H83" s="82"/>
      <c r="I83" s="11"/>
      <c r="J83" s="11"/>
      <c r="K83" s="95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44"/>
      <c r="W83" s="54"/>
    </row>
    <row r="84" spans="1:23" ht="15" customHeight="1">
      <c r="A84" s="281" t="s">
        <v>235</v>
      </c>
      <c r="B84" s="282"/>
      <c r="C84" s="282"/>
      <c r="D84" s="282"/>
      <c r="E84" s="282"/>
      <c r="F84" s="282"/>
      <c r="G84" s="282"/>
      <c r="H84" s="282"/>
      <c r="I84" s="282"/>
      <c r="J84" s="283"/>
      <c r="K84" s="266" t="s">
        <v>9</v>
      </c>
      <c r="L84" s="259" t="s">
        <v>66</v>
      </c>
      <c r="M84" s="259"/>
      <c r="N84" s="260"/>
      <c r="O84" s="74"/>
      <c r="P84" s="74"/>
      <c r="Q84" s="74"/>
      <c r="R84" s="59">
        <v>576</v>
      </c>
      <c r="S84" s="59">
        <v>828</v>
      </c>
      <c r="T84" s="59">
        <v>576</v>
      </c>
      <c r="U84" s="59">
        <v>648</v>
      </c>
      <c r="V84" s="59">
        <v>504</v>
      </c>
      <c r="W84" s="59">
        <v>360</v>
      </c>
    </row>
    <row r="85" spans="1:23" ht="15">
      <c r="A85" s="284"/>
      <c r="B85" s="284"/>
      <c r="C85" s="284"/>
      <c r="D85" s="284"/>
      <c r="E85" s="284"/>
      <c r="F85" s="284"/>
      <c r="G85" s="284"/>
      <c r="H85" s="284"/>
      <c r="I85" s="284"/>
      <c r="J85" s="285"/>
      <c r="K85" s="266"/>
      <c r="L85" s="259" t="s">
        <v>67</v>
      </c>
      <c r="M85" s="259"/>
      <c r="N85" s="260"/>
      <c r="O85" s="74"/>
      <c r="P85" s="74"/>
      <c r="Q85" s="74"/>
      <c r="R85" s="60">
        <v>0</v>
      </c>
      <c r="S85" s="60">
        <v>0</v>
      </c>
      <c r="T85" s="60">
        <v>0</v>
      </c>
      <c r="U85" s="60">
        <v>144</v>
      </c>
      <c r="V85" s="60">
        <v>36</v>
      </c>
      <c r="W85" s="60">
        <v>72</v>
      </c>
    </row>
    <row r="86" spans="1:23" ht="27.75" customHeight="1">
      <c r="A86" s="284"/>
      <c r="B86" s="284"/>
      <c r="C86" s="284"/>
      <c r="D86" s="284"/>
      <c r="E86" s="284"/>
      <c r="F86" s="284"/>
      <c r="G86" s="284"/>
      <c r="H86" s="284"/>
      <c r="I86" s="284"/>
      <c r="J86" s="285"/>
      <c r="K86" s="266"/>
      <c r="L86" s="259" t="s">
        <v>96</v>
      </c>
      <c r="M86" s="259"/>
      <c r="N86" s="260"/>
      <c r="O86" s="74"/>
      <c r="P86" s="74"/>
      <c r="Q86" s="74"/>
      <c r="R86" s="60">
        <v>0</v>
      </c>
      <c r="S86" s="60">
        <v>0</v>
      </c>
      <c r="T86" s="60">
        <v>0</v>
      </c>
      <c r="U86" s="60">
        <v>36</v>
      </c>
      <c r="V86" s="60">
        <v>36</v>
      </c>
      <c r="W86" s="60">
        <v>36</v>
      </c>
    </row>
    <row r="87" spans="1:23" ht="24" customHeight="1">
      <c r="A87" s="284"/>
      <c r="B87" s="284"/>
      <c r="C87" s="284"/>
      <c r="D87" s="284"/>
      <c r="E87" s="284"/>
      <c r="F87" s="284"/>
      <c r="G87" s="284"/>
      <c r="H87" s="284"/>
      <c r="I87" s="284"/>
      <c r="J87" s="285"/>
      <c r="K87" s="266"/>
      <c r="L87" s="259" t="s">
        <v>97</v>
      </c>
      <c r="M87" s="259"/>
      <c r="N87" s="260"/>
      <c r="O87" s="74"/>
      <c r="P87" s="74"/>
      <c r="Q87" s="74"/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144</v>
      </c>
    </row>
    <row r="88" spans="1:23" ht="16.5" customHeight="1">
      <c r="A88" s="284"/>
      <c r="B88" s="284"/>
      <c r="C88" s="284"/>
      <c r="D88" s="284"/>
      <c r="E88" s="284"/>
      <c r="F88" s="284"/>
      <c r="G88" s="284"/>
      <c r="H88" s="284"/>
      <c r="I88" s="284"/>
      <c r="J88" s="285"/>
      <c r="K88" s="266"/>
      <c r="L88" s="293" t="s">
        <v>205</v>
      </c>
      <c r="M88" s="294"/>
      <c r="N88" s="295"/>
      <c r="O88" s="74"/>
      <c r="P88" s="74"/>
      <c r="Q88" s="74"/>
      <c r="R88" s="60">
        <v>24</v>
      </c>
      <c r="S88" s="60">
        <v>18</v>
      </c>
      <c r="T88" s="60">
        <v>12</v>
      </c>
      <c r="U88" s="60">
        <v>12</v>
      </c>
      <c r="V88" s="60">
        <v>12</v>
      </c>
      <c r="W88" s="60">
        <v>12</v>
      </c>
    </row>
    <row r="89" spans="1:23" ht="20.25" customHeight="1">
      <c r="A89" s="284"/>
      <c r="B89" s="284"/>
      <c r="C89" s="284"/>
      <c r="D89" s="284"/>
      <c r="E89" s="284"/>
      <c r="F89" s="284"/>
      <c r="G89" s="284"/>
      <c r="H89" s="284"/>
      <c r="I89" s="284"/>
      <c r="J89" s="285"/>
      <c r="K89" s="266"/>
      <c r="L89" s="258" t="s">
        <v>206</v>
      </c>
      <c r="M89" s="259"/>
      <c r="N89" s="260"/>
      <c r="O89" s="74"/>
      <c r="P89" s="74"/>
      <c r="Q89" s="74"/>
      <c r="R89" s="60">
        <v>12</v>
      </c>
      <c r="S89" s="60">
        <v>18</v>
      </c>
      <c r="T89" s="60">
        <v>24</v>
      </c>
      <c r="U89" s="60">
        <v>24</v>
      </c>
      <c r="V89" s="60">
        <v>24</v>
      </c>
      <c r="W89" s="60">
        <v>24</v>
      </c>
    </row>
    <row r="90" spans="1:23" ht="20.25" customHeight="1">
      <c r="A90" s="284"/>
      <c r="B90" s="284"/>
      <c r="C90" s="284"/>
      <c r="D90" s="284"/>
      <c r="E90" s="284"/>
      <c r="F90" s="284"/>
      <c r="G90" s="284"/>
      <c r="H90" s="284"/>
      <c r="I90" s="284"/>
      <c r="J90" s="285"/>
      <c r="K90" s="266"/>
      <c r="L90" s="278" t="s">
        <v>236</v>
      </c>
      <c r="M90" s="279"/>
      <c r="N90" s="280"/>
      <c r="O90" s="74"/>
      <c r="P90" s="74"/>
      <c r="Q90" s="74"/>
      <c r="R90" s="60">
        <v>0</v>
      </c>
      <c r="S90" s="60">
        <v>0</v>
      </c>
      <c r="T90" s="60">
        <v>6</v>
      </c>
      <c r="U90" s="60">
        <v>14</v>
      </c>
      <c r="V90" s="60">
        <v>6</v>
      </c>
      <c r="W90" s="60">
        <v>9</v>
      </c>
    </row>
    <row r="91" spans="1:23" ht="19.5" customHeight="1">
      <c r="A91" s="284"/>
      <c r="B91" s="284"/>
      <c r="C91" s="284"/>
      <c r="D91" s="284"/>
      <c r="E91" s="284"/>
      <c r="F91" s="284"/>
      <c r="G91" s="284"/>
      <c r="H91" s="284"/>
      <c r="I91" s="284"/>
      <c r="J91" s="285"/>
      <c r="K91" s="266"/>
      <c r="L91" s="259" t="s">
        <v>237</v>
      </c>
      <c r="M91" s="259"/>
      <c r="N91" s="260"/>
      <c r="O91" s="74"/>
      <c r="P91" s="74"/>
      <c r="Q91" s="74"/>
      <c r="R91" s="55">
        <v>2</v>
      </c>
      <c r="S91" s="55">
        <v>3</v>
      </c>
      <c r="T91" s="57">
        <v>4</v>
      </c>
      <c r="U91" s="57">
        <v>4</v>
      </c>
      <c r="V91" s="55">
        <v>4</v>
      </c>
      <c r="W91" s="55">
        <v>4</v>
      </c>
    </row>
    <row r="92" spans="1:23" ht="19.5" customHeight="1">
      <c r="A92" s="284"/>
      <c r="B92" s="284"/>
      <c r="C92" s="284"/>
      <c r="D92" s="284"/>
      <c r="E92" s="284"/>
      <c r="F92" s="284"/>
      <c r="G92" s="284"/>
      <c r="H92" s="284"/>
      <c r="I92" s="284"/>
      <c r="J92" s="285"/>
      <c r="K92" s="266"/>
      <c r="L92" s="258" t="s">
        <v>238</v>
      </c>
      <c r="M92" s="259"/>
      <c r="N92" s="260"/>
      <c r="O92" s="74"/>
      <c r="P92" s="74"/>
      <c r="Q92" s="74"/>
      <c r="R92" s="55">
        <v>1</v>
      </c>
      <c r="S92" s="55">
        <v>0</v>
      </c>
      <c r="T92" s="57">
        <v>1</v>
      </c>
      <c r="U92" s="57">
        <v>1</v>
      </c>
      <c r="V92" s="55">
        <v>1</v>
      </c>
      <c r="W92" s="55">
        <v>0</v>
      </c>
    </row>
    <row r="93" spans="1:23" ht="23.25" customHeight="1">
      <c r="A93" s="284"/>
      <c r="B93" s="284"/>
      <c r="C93" s="284"/>
      <c r="D93" s="284"/>
      <c r="E93" s="284"/>
      <c r="F93" s="284"/>
      <c r="G93" s="284"/>
      <c r="H93" s="284"/>
      <c r="I93" s="284"/>
      <c r="J93" s="285"/>
      <c r="K93" s="266"/>
      <c r="L93" s="286" t="s">
        <v>239</v>
      </c>
      <c r="M93" s="287"/>
      <c r="N93" s="288"/>
      <c r="O93" s="79"/>
      <c r="P93" s="79"/>
      <c r="Q93" s="79"/>
      <c r="R93" s="186">
        <v>3</v>
      </c>
      <c r="S93" s="186">
        <v>8</v>
      </c>
      <c r="T93" s="186">
        <v>2</v>
      </c>
      <c r="U93" s="186">
        <v>8</v>
      </c>
      <c r="V93" s="44">
        <v>3</v>
      </c>
      <c r="W93" s="44">
        <v>7</v>
      </c>
    </row>
  </sheetData>
  <sheetProtection/>
  <mergeCells count="56">
    <mergeCell ref="H72:H73"/>
    <mergeCell ref="L90:N90"/>
    <mergeCell ref="A84:J93"/>
    <mergeCell ref="C81:H81"/>
    <mergeCell ref="L93:N93"/>
    <mergeCell ref="A81:B81"/>
    <mergeCell ref="F76:F77"/>
    <mergeCell ref="L88:N88"/>
    <mergeCell ref="G62:G63"/>
    <mergeCell ref="Q4:Q7"/>
    <mergeCell ref="A2:A7"/>
    <mergeCell ref="K84:K93"/>
    <mergeCell ref="C65:H65"/>
    <mergeCell ref="K3:Q3"/>
    <mergeCell ref="C39:H39"/>
    <mergeCell ref="C53:H53"/>
    <mergeCell ref="C69:H69"/>
    <mergeCell ref="C75:H75"/>
    <mergeCell ref="T3:U4"/>
    <mergeCell ref="L92:N92"/>
    <mergeCell ref="L84:N84"/>
    <mergeCell ref="L6:N6"/>
    <mergeCell ref="O4:O7"/>
    <mergeCell ref="L87:N87"/>
    <mergeCell ref="L91:N91"/>
    <mergeCell ref="L85:N85"/>
    <mergeCell ref="L89:N89"/>
    <mergeCell ref="L86:N86"/>
    <mergeCell ref="R2:W2"/>
    <mergeCell ref="R3:S4"/>
    <mergeCell ref="P4:P7"/>
    <mergeCell ref="V3:W4"/>
    <mergeCell ref="K4:N5"/>
    <mergeCell ref="S5:S7"/>
    <mergeCell ref="U5:U7"/>
    <mergeCell ref="V5:V7"/>
    <mergeCell ref="W5:W7"/>
    <mergeCell ref="T5:T7"/>
    <mergeCell ref="C2:H7"/>
    <mergeCell ref="C29:H29"/>
    <mergeCell ref="C27:H27"/>
    <mergeCell ref="C22:H22"/>
    <mergeCell ref="I2:I7"/>
    <mergeCell ref="J3:J7"/>
    <mergeCell ref="J2:Q2"/>
    <mergeCell ref="K6:K7"/>
    <mergeCell ref="G60:G61"/>
    <mergeCell ref="A1:W1"/>
    <mergeCell ref="C54:H54"/>
    <mergeCell ref="C59:H59"/>
    <mergeCell ref="C11:H11"/>
    <mergeCell ref="C10:H10"/>
    <mergeCell ref="C36:H36"/>
    <mergeCell ref="B2:B7"/>
    <mergeCell ref="F56:F57"/>
    <mergeCell ref="R5:R7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81" r:id="rId1"/>
  <headerFooter>
    <oddFooter>&amp;C
</oddFooter>
  </headerFooter>
  <rowBreaks count="1" manualBreakCount="1">
    <brk id="9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3"/>
  <sheetViews>
    <sheetView tabSelected="1" view="pageLayout" zoomScale="70" zoomScalePageLayoutView="70" workbookViewId="0" topLeftCell="A1">
      <selection activeCell="C10" sqref="C10:E10"/>
    </sheetView>
  </sheetViews>
  <sheetFormatPr defaultColWidth="9.140625" defaultRowHeight="15"/>
  <cols>
    <col min="1" max="5" width="9.140625" style="1" customWidth="1"/>
    <col min="6" max="6" width="13.8515625" style="1" customWidth="1"/>
    <col min="7" max="7" width="10.8515625" style="1" customWidth="1"/>
    <col min="8" max="8" width="11.421875" style="1" customWidth="1"/>
    <col min="9" max="10" width="11.140625" style="1" customWidth="1"/>
    <col min="11" max="16384" width="9.140625" style="1" customWidth="1"/>
  </cols>
  <sheetData>
    <row r="2" spans="2:15" ht="45.75" customHeight="1">
      <c r="B2" s="305" t="s">
        <v>200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6"/>
      <c r="N2" s="36"/>
      <c r="O2" s="36"/>
    </row>
    <row r="3" spans="2:15" ht="18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9.25" customHeight="1">
      <c r="B4" s="303" t="s">
        <v>3</v>
      </c>
      <c r="C4" s="303" t="s">
        <v>4</v>
      </c>
      <c r="D4" s="303"/>
      <c r="E4" s="303"/>
      <c r="F4" s="303" t="s">
        <v>5</v>
      </c>
      <c r="G4" s="306" t="s">
        <v>6</v>
      </c>
      <c r="H4" s="306"/>
      <c r="I4" s="304" t="s">
        <v>7</v>
      </c>
      <c r="J4" s="304" t="s">
        <v>8</v>
      </c>
      <c r="K4" s="304" t="s">
        <v>57</v>
      </c>
      <c r="L4" s="303" t="s">
        <v>9</v>
      </c>
      <c r="M4" s="3"/>
      <c r="N4" s="3"/>
      <c r="O4" s="3"/>
    </row>
    <row r="5" spans="2:15" ht="116.25" customHeight="1">
      <c r="B5" s="303"/>
      <c r="C5" s="303"/>
      <c r="D5" s="303"/>
      <c r="E5" s="303"/>
      <c r="F5" s="303"/>
      <c r="G5" s="37" t="s">
        <v>10</v>
      </c>
      <c r="H5" s="37" t="s">
        <v>11</v>
      </c>
      <c r="I5" s="304"/>
      <c r="J5" s="304"/>
      <c r="K5" s="304"/>
      <c r="L5" s="303"/>
      <c r="M5" s="4"/>
      <c r="N5" s="4"/>
      <c r="O5" s="4"/>
    </row>
    <row r="6" spans="2:15" ht="18.75">
      <c r="B6" s="28">
        <v>1</v>
      </c>
      <c r="C6" s="296">
        <v>2</v>
      </c>
      <c r="D6" s="297"/>
      <c r="E6" s="298"/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4"/>
      <c r="N6" s="4"/>
      <c r="O6" s="4"/>
    </row>
    <row r="7" spans="2:15" ht="26.25" customHeight="1">
      <c r="B7" s="5" t="s">
        <v>12</v>
      </c>
      <c r="C7" s="299">
        <v>39</v>
      </c>
      <c r="D7" s="299"/>
      <c r="E7" s="299"/>
      <c r="F7" s="25"/>
      <c r="G7" s="25"/>
      <c r="H7" s="25"/>
      <c r="I7" s="25">
        <v>2</v>
      </c>
      <c r="J7" s="25"/>
      <c r="K7" s="25">
        <v>11</v>
      </c>
      <c r="L7" s="6">
        <v>52</v>
      </c>
      <c r="M7" s="4"/>
      <c r="N7" s="4"/>
      <c r="O7" s="4"/>
    </row>
    <row r="8" spans="2:15" ht="26.25" customHeight="1">
      <c r="B8" s="5" t="s">
        <v>13</v>
      </c>
      <c r="C8" s="299">
        <v>34</v>
      </c>
      <c r="D8" s="299"/>
      <c r="E8" s="299"/>
      <c r="F8" s="29">
        <v>4</v>
      </c>
      <c r="G8" s="29">
        <v>1</v>
      </c>
      <c r="H8" s="29"/>
      <c r="I8" s="25">
        <v>2</v>
      </c>
      <c r="J8" s="25"/>
      <c r="K8" s="25">
        <v>11</v>
      </c>
      <c r="L8" s="6">
        <v>52</v>
      </c>
      <c r="M8" s="4"/>
      <c r="N8" s="4"/>
      <c r="O8" s="4"/>
    </row>
    <row r="9" spans="2:15" ht="26.25" customHeight="1">
      <c r="B9" s="5" t="s">
        <v>14</v>
      </c>
      <c r="C9" s="299">
        <v>24</v>
      </c>
      <c r="D9" s="299"/>
      <c r="E9" s="299"/>
      <c r="F9" s="29">
        <v>3</v>
      </c>
      <c r="G9" s="29">
        <v>2</v>
      </c>
      <c r="H9" s="29">
        <v>4</v>
      </c>
      <c r="I9" s="25">
        <v>2</v>
      </c>
      <c r="J9" s="25">
        <v>6</v>
      </c>
      <c r="K9" s="25">
        <v>2</v>
      </c>
      <c r="L9" s="6">
        <v>43</v>
      </c>
      <c r="M9" s="4"/>
      <c r="N9" s="4"/>
      <c r="O9" s="4"/>
    </row>
    <row r="10" spans="2:15" ht="26.25" customHeight="1">
      <c r="B10" s="5" t="s">
        <v>9</v>
      </c>
      <c r="C10" s="300">
        <f>SUM(C7:E9)</f>
        <v>97</v>
      </c>
      <c r="D10" s="301"/>
      <c r="E10" s="302"/>
      <c r="F10" s="30">
        <f>F9+F8</f>
        <v>7</v>
      </c>
      <c r="G10" s="30">
        <f>G9+G8</f>
        <v>3</v>
      </c>
      <c r="H10" s="30">
        <v>4</v>
      </c>
      <c r="I10" s="30">
        <f>I7+I8+I9</f>
        <v>6</v>
      </c>
      <c r="J10" s="30">
        <v>6</v>
      </c>
      <c r="K10" s="30">
        <f>K7+K8+K9</f>
        <v>24</v>
      </c>
      <c r="L10" s="6">
        <f>SUM(L7:L9)</f>
        <v>147</v>
      </c>
      <c r="M10" s="4"/>
      <c r="N10" s="4"/>
      <c r="O10" s="4"/>
    </row>
    <row r="11" spans="2:15" ht="18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8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8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8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8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8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8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8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8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8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8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8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8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8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8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18.75">
      <c r="B27" s="4"/>
      <c r="C27" s="4"/>
      <c r="D27" s="4"/>
      <c r="E27" s="4"/>
      <c r="F27" s="4"/>
      <c r="G27" s="4"/>
      <c r="H27" s="4"/>
      <c r="I27" s="4"/>
      <c r="J27" s="4"/>
      <c r="K27" s="4"/>
      <c r="L27" s="7"/>
      <c r="M27" s="4"/>
      <c r="N27" s="4"/>
      <c r="O27" s="4"/>
    </row>
    <row r="28" spans="2:15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8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8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8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8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8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mergeCells count="14">
    <mergeCell ref="J4:J5"/>
    <mergeCell ref="B2:L2"/>
    <mergeCell ref="K4:K5"/>
    <mergeCell ref="L4:L5"/>
    <mergeCell ref="F4:F5"/>
    <mergeCell ref="G4:H4"/>
    <mergeCell ref="I4:I5"/>
    <mergeCell ref="C6:E6"/>
    <mergeCell ref="C7:E7"/>
    <mergeCell ref="C10:E10"/>
    <mergeCell ref="B4:B5"/>
    <mergeCell ref="C4:E5"/>
    <mergeCell ref="C8:E8"/>
    <mergeCell ref="C9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27kab_Ermolaeva</cp:lastModifiedBy>
  <cp:lastPrinted>2019-03-28T11:10:57Z</cp:lastPrinted>
  <dcterms:created xsi:type="dcterms:W3CDTF">2012-01-13T08:10:47Z</dcterms:created>
  <dcterms:modified xsi:type="dcterms:W3CDTF">2020-09-22T11:13:05Z</dcterms:modified>
  <cp:category/>
  <cp:version/>
  <cp:contentType/>
  <cp:contentStatus/>
</cp:coreProperties>
</file>